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LICITACOES\2015\EDITAIS\2 - ANEXOS DOS EDITAIS\4. Pregão\P 192 2015 - IMPERMEABILIZAÇÃO ETA MORRO DOS QUADROS\"/>
    </mc:Choice>
  </mc:AlternateContent>
  <bookViews>
    <workbookView xWindow="240" yWindow="45" windowWidth="20115" windowHeight="7740"/>
  </bookViews>
  <sheets>
    <sheet name="FLOCULADOR" sheetId="1" r:id="rId1"/>
    <sheet name="DECANTADOR" sheetId="4" r:id="rId2"/>
    <sheet name="Plan2" sheetId="2" r:id="rId3"/>
    <sheet name="Plan3" sheetId="3" r:id="rId4"/>
  </sheets>
  <definedNames>
    <definedName name="_xlnm.Print_Area" localSheetId="1">DECANTADOR!$A$1:$O$40</definedName>
    <definedName name="_xlnm.Print_Area" localSheetId="0">FLOCULADOR!$A$1:$O$39</definedName>
  </definedNames>
  <calcPr calcId="152511"/>
</workbook>
</file>

<file path=xl/calcChain.xml><?xml version="1.0" encoding="utf-8"?>
<calcChain xmlns="http://schemas.openxmlformats.org/spreadsheetml/2006/main">
  <c r="M36" i="4" l="1"/>
  <c r="F36" i="4"/>
  <c r="G40" i="4" s="1"/>
  <c r="F36" i="1"/>
  <c r="I36" i="1" s="1"/>
</calcChain>
</file>

<file path=xl/sharedStrings.xml><?xml version="1.0" encoding="utf-8"?>
<sst xmlns="http://schemas.openxmlformats.org/spreadsheetml/2006/main" count="34" uniqueCount="18">
  <si>
    <t>Quantidade de Setores:</t>
  </si>
  <si>
    <t>Largura dos Andaimes Metálicos:</t>
  </si>
  <si>
    <t>unidades</t>
  </si>
  <si>
    <t>metros</t>
  </si>
  <si>
    <t>m²</t>
  </si>
  <si>
    <t xml:space="preserve">ANDAIMES SOBRE AS PIRÂMIDES: </t>
  </si>
  <si>
    <t xml:space="preserve">ANDAIMES CANAL ÁGUA FLOCULADA: </t>
  </si>
  <si>
    <t>ANDAIME METÁLICO - MEMÓRIA DE CÁLCULO
DECANTADORES</t>
  </si>
  <si>
    <t>ANDAIME METÁLICO - MEMÓRIA DE CÁLCULO
FLOCULADORES</t>
  </si>
  <si>
    <t>Lado 1:</t>
  </si>
  <si>
    <t>Lado 2:</t>
  </si>
  <si>
    <t>Quantidade de Células:</t>
  </si>
  <si>
    <t>TOTAL ANDAIME METÁLICO NOS DECANTADORES</t>
  </si>
  <si>
    <t>TOTAL ANDAIME METÁLICO NOS FLOCULADORES</t>
  </si>
  <si>
    <t xml:space="preserve">ANDAIMES POR FLOCULADOR: </t>
  </si>
  <si>
    <t>Número de linhas por Setor:</t>
  </si>
  <si>
    <t>Comprimento dos Andaimes:</t>
  </si>
  <si>
    <t>Comprimento do Canal: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</si>
</sst>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4" fontId="1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2</xdr:row>
      <xdr:rowOff>114299</xdr:rowOff>
    </xdr:from>
    <xdr:to>
      <xdr:col>14</xdr:col>
      <xdr:colOff>241995</xdr:colOff>
      <xdr:row>28</xdr:row>
      <xdr:rowOff>161924</xdr:rowOff>
    </xdr:to>
    <xdr:pic>
      <xdr:nvPicPr>
        <xdr:cNvPr id="8" name="Imagem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495299"/>
          <a:ext cx="8490645" cy="500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342901</xdr:colOff>
      <xdr:row>2</xdr:row>
      <xdr:rowOff>26274</xdr:rowOff>
    </xdr:from>
    <xdr:to>
      <xdr:col>14</xdr:col>
      <xdr:colOff>495301</xdr:colOff>
      <xdr:row>29</xdr:row>
      <xdr:rowOff>161925</xdr:rowOff>
    </xdr:to>
    <xdr:pic>
      <xdr:nvPicPr>
        <xdr:cNvPr id="3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407274"/>
          <a:ext cx="8686800" cy="5279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19" workbookViewId="0">
      <selection activeCell="R19" sqref="R19"/>
    </sheetView>
  </sheetViews>
  <sheetFormatPr defaultRowHeight="15" x14ac:dyDescent="0.25"/>
  <sheetData>
    <row r="1" spans="1:15" x14ac:dyDescent="0.25">
      <c r="A1" s="20" t="s">
        <v>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1" spans="2:15" x14ac:dyDescent="0.25">
      <c r="B31" s="1" t="s">
        <v>9</v>
      </c>
      <c r="C31" s="1"/>
      <c r="D31" s="1"/>
      <c r="E31" s="1"/>
      <c r="F31" s="2">
        <v>6.36</v>
      </c>
      <c r="G31" s="1" t="s">
        <v>3</v>
      </c>
      <c r="I31" s="1" t="s">
        <v>0</v>
      </c>
      <c r="J31" s="1"/>
      <c r="K31" s="1"/>
      <c r="L31" s="1"/>
      <c r="M31" s="2">
        <v>3</v>
      </c>
      <c r="N31" s="1" t="s">
        <v>2</v>
      </c>
      <c r="O31" s="1"/>
    </row>
    <row r="32" spans="2:15" x14ac:dyDescent="0.25">
      <c r="B32" s="1" t="s">
        <v>10</v>
      </c>
      <c r="C32" s="1"/>
      <c r="D32" s="1"/>
      <c r="E32" s="1"/>
      <c r="F32" s="2">
        <v>5.36</v>
      </c>
      <c r="G32" s="1" t="s">
        <v>3</v>
      </c>
      <c r="I32" s="1"/>
      <c r="J32" s="1"/>
      <c r="K32" s="1"/>
      <c r="L32" s="1"/>
      <c r="M32" s="2"/>
      <c r="N32" s="1"/>
    </row>
    <row r="33" spans="2:14" x14ac:dyDescent="0.25">
      <c r="B33" s="1" t="s">
        <v>11</v>
      </c>
      <c r="C33" s="1"/>
      <c r="D33" s="1"/>
      <c r="E33" s="1"/>
      <c r="F33" s="2">
        <v>8</v>
      </c>
      <c r="G33" s="1" t="s">
        <v>2</v>
      </c>
    </row>
    <row r="34" spans="2:14" x14ac:dyDescent="0.25">
      <c r="B34" s="1" t="s">
        <v>1</v>
      </c>
      <c r="C34" s="1"/>
      <c r="D34" s="1"/>
      <c r="E34" s="1"/>
      <c r="F34" s="2">
        <v>1</v>
      </c>
      <c r="G34" s="1" t="s">
        <v>3</v>
      </c>
      <c r="I34" s="21" t="s">
        <v>13</v>
      </c>
      <c r="J34" s="22"/>
      <c r="K34" s="22"/>
      <c r="L34" s="22"/>
      <c r="M34" s="22"/>
      <c r="N34" s="23"/>
    </row>
    <row r="35" spans="2:14" x14ac:dyDescent="0.25">
      <c r="I35" s="5"/>
      <c r="J35" s="6"/>
      <c r="K35" s="6"/>
      <c r="L35" s="6"/>
      <c r="M35" s="6"/>
      <c r="N35" s="7"/>
    </row>
    <row r="36" spans="2:14" x14ac:dyDescent="0.25">
      <c r="B36" s="1" t="s">
        <v>14</v>
      </c>
      <c r="F36" s="2">
        <f>(F31+F32)*2*F33*F34</f>
        <v>187.52</v>
      </c>
      <c r="G36" s="1" t="s">
        <v>4</v>
      </c>
      <c r="I36" s="24">
        <f>F36*M31</f>
        <v>562.56000000000006</v>
      </c>
      <c r="J36" s="25"/>
      <c r="K36" s="25"/>
      <c r="L36" s="8" t="s">
        <v>4</v>
      </c>
      <c r="M36" s="8"/>
      <c r="N36" s="9"/>
    </row>
    <row r="38" spans="2:14" x14ac:dyDescent="0.25">
      <c r="D38" s="17"/>
      <c r="E38" s="17"/>
      <c r="F38" s="17"/>
      <c r="G38" s="17"/>
      <c r="H38" s="17"/>
      <c r="I38" s="17"/>
      <c r="J38" s="18"/>
      <c r="K38" s="19"/>
      <c r="L38" s="1"/>
    </row>
  </sheetData>
  <mergeCells count="5">
    <mergeCell ref="D38:I38"/>
    <mergeCell ref="J38:K38"/>
    <mergeCell ref="A1:O2"/>
    <mergeCell ref="I34:N34"/>
    <mergeCell ref="I36:K36"/>
  </mergeCells>
  <pageMargins left="0.7" right="0.7" top="0.75" bottom="0.75" header="0.3" footer="0.3"/>
  <pageSetup paperSize="9" scale="85" fitToHeight="4" orientation="landscape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workbookViewId="0">
      <selection activeCell="A3" sqref="A3"/>
    </sheetView>
  </sheetViews>
  <sheetFormatPr defaultRowHeight="15" x14ac:dyDescent="0.25"/>
  <sheetData>
    <row r="1" spans="1:15" x14ac:dyDescent="0.25">
      <c r="A1" s="20" t="s">
        <v>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1" spans="2:15" x14ac:dyDescent="0.25">
      <c r="B31" s="1" t="s">
        <v>15</v>
      </c>
      <c r="C31" s="1"/>
      <c r="D31" s="1"/>
      <c r="E31" s="1"/>
      <c r="F31" s="2">
        <v>12</v>
      </c>
      <c r="G31" s="1" t="s">
        <v>2</v>
      </c>
      <c r="I31" s="1" t="s">
        <v>17</v>
      </c>
      <c r="J31" s="1"/>
      <c r="K31" s="1"/>
      <c r="L31" s="1"/>
      <c r="M31" s="2">
        <v>101.75</v>
      </c>
      <c r="N31" s="1" t="s">
        <v>3</v>
      </c>
      <c r="O31" s="1"/>
    </row>
    <row r="32" spans="2:15" x14ac:dyDescent="0.25">
      <c r="B32" s="1" t="s">
        <v>16</v>
      </c>
      <c r="C32" s="1"/>
      <c r="D32" s="1"/>
      <c r="E32" s="1"/>
      <c r="F32" s="2">
        <v>20</v>
      </c>
      <c r="G32" s="1" t="s">
        <v>3</v>
      </c>
      <c r="I32" s="1" t="s">
        <v>1</v>
      </c>
      <c r="J32" s="1"/>
      <c r="K32" s="1"/>
      <c r="L32" s="1"/>
      <c r="M32" s="2">
        <v>1</v>
      </c>
      <c r="N32" s="1" t="s">
        <v>3</v>
      </c>
    </row>
    <row r="33" spans="2:14" x14ac:dyDescent="0.25">
      <c r="B33" s="1" t="s">
        <v>0</v>
      </c>
      <c r="C33" s="1"/>
      <c r="D33" s="1"/>
      <c r="E33" s="1"/>
      <c r="F33" s="2">
        <v>3</v>
      </c>
      <c r="G33" s="1" t="s">
        <v>2</v>
      </c>
    </row>
    <row r="34" spans="2:14" x14ac:dyDescent="0.25">
      <c r="B34" s="1" t="s">
        <v>1</v>
      </c>
      <c r="C34" s="1"/>
      <c r="D34" s="1"/>
      <c r="E34" s="1"/>
      <c r="F34" s="2">
        <v>1</v>
      </c>
      <c r="G34" s="1" t="s">
        <v>3</v>
      </c>
      <c r="I34" s="28"/>
      <c r="J34" s="28"/>
      <c r="K34" s="28"/>
      <c r="L34" s="28"/>
      <c r="M34" s="28"/>
      <c r="N34" s="28"/>
    </row>
    <row r="35" spans="2:14" x14ac:dyDescent="0.25">
      <c r="I35" s="6"/>
      <c r="J35" s="6"/>
      <c r="K35" s="6"/>
      <c r="L35" s="6"/>
      <c r="M35" s="6"/>
      <c r="N35" s="6"/>
    </row>
    <row r="36" spans="2:14" x14ac:dyDescent="0.25">
      <c r="B36" s="1" t="s">
        <v>5</v>
      </c>
      <c r="F36" s="2">
        <f>F31*F32*F33*F34</f>
        <v>720</v>
      </c>
      <c r="G36" s="1" t="s">
        <v>4</v>
      </c>
      <c r="I36" s="1" t="s">
        <v>6</v>
      </c>
      <c r="M36" s="2">
        <f>M31*M32</f>
        <v>101.75</v>
      </c>
      <c r="N36" s="1" t="s">
        <v>4</v>
      </c>
    </row>
    <row r="37" spans="2:14" x14ac:dyDescent="0.25">
      <c r="I37" s="6"/>
      <c r="J37" s="6"/>
      <c r="K37" s="6"/>
      <c r="L37" s="6"/>
      <c r="M37" s="6"/>
      <c r="N37" s="6"/>
    </row>
    <row r="38" spans="2:14" x14ac:dyDescent="0.25">
      <c r="C38" s="4"/>
      <c r="D38" s="4"/>
      <c r="E38" s="21" t="s">
        <v>12</v>
      </c>
      <c r="F38" s="22"/>
      <c r="G38" s="22"/>
      <c r="H38" s="22"/>
      <c r="I38" s="22"/>
      <c r="J38" s="22"/>
      <c r="K38" s="23"/>
      <c r="L38" s="4"/>
      <c r="M38" s="4"/>
    </row>
    <row r="39" spans="2:14" x14ac:dyDescent="0.25">
      <c r="C39" s="3"/>
      <c r="D39" s="3"/>
      <c r="E39" s="11"/>
      <c r="F39" s="10"/>
      <c r="G39" s="10"/>
      <c r="H39" s="10"/>
      <c r="I39" s="10"/>
      <c r="J39" s="10"/>
      <c r="K39" s="12"/>
      <c r="L39" s="3"/>
      <c r="M39" s="3"/>
    </row>
    <row r="40" spans="2:14" x14ac:dyDescent="0.25">
      <c r="E40" s="13"/>
      <c r="F40" s="14"/>
      <c r="G40" s="26">
        <f>F36+M36</f>
        <v>821.75</v>
      </c>
      <c r="H40" s="27"/>
      <c r="I40" s="15" t="s">
        <v>4</v>
      </c>
      <c r="J40" s="14"/>
      <c r="K40" s="16"/>
    </row>
  </sheetData>
  <mergeCells count="4">
    <mergeCell ref="G40:H40"/>
    <mergeCell ref="E38:K38"/>
    <mergeCell ref="A1:O2"/>
    <mergeCell ref="I34:N34"/>
  </mergeCells>
  <pageMargins left="0.70866141732283472" right="0.70866141732283472" top="0.74803149606299213" bottom="0.74803149606299213" header="0.31496062992125984" footer="0.31496062992125984"/>
  <pageSetup paperSize="9" scale="84" orientation="landscape" horizontalDpi="30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FLOCULADOR</vt:lpstr>
      <vt:lpstr>DECANTADOR</vt:lpstr>
      <vt:lpstr>Plan2</vt:lpstr>
      <vt:lpstr>Plan3</vt:lpstr>
      <vt:lpstr>DECANTADOR!Area_de_impressao</vt:lpstr>
      <vt:lpstr>FLOCULADOR!Area_de_impressao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Avell</dc:creator>
  <cp:lastModifiedBy>EDUARDO HORN VIANNA</cp:lastModifiedBy>
  <cp:lastPrinted>2015-08-18T21:06:11Z</cp:lastPrinted>
  <dcterms:created xsi:type="dcterms:W3CDTF">2015-08-18T19:50:07Z</dcterms:created>
  <dcterms:modified xsi:type="dcterms:W3CDTF">2015-09-15T16:55:11Z</dcterms:modified>
</cp:coreProperties>
</file>