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45" windowWidth="21075" windowHeight="10035"/>
  </bookViews>
  <sheets>
    <sheet name="Plan1" sheetId="1" r:id="rId1"/>
    <sheet name="Plan2" sheetId="2" r:id="rId2"/>
    <sheet name="Plan3" sheetId="3" r:id="rId3"/>
  </sheets>
  <calcPr calcId="145621"/>
</workbook>
</file>

<file path=xl/calcChain.xml><?xml version="1.0" encoding="utf-8"?>
<calcChain xmlns="http://schemas.openxmlformats.org/spreadsheetml/2006/main">
  <c r="I77" i="1" l="1"/>
  <c r="I75" i="1"/>
  <c r="I73" i="1"/>
  <c r="I71" i="1"/>
  <c r="I69" i="1"/>
  <c r="I66" i="1"/>
  <c r="I64" i="1"/>
  <c r="I62" i="1"/>
  <c r="I59" i="1"/>
  <c r="I56" i="1"/>
  <c r="I54" i="1"/>
  <c r="I52" i="1"/>
  <c r="I50" i="1"/>
  <c r="I47" i="1"/>
  <c r="I44" i="1"/>
  <c r="I42" i="1"/>
  <c r="I40" i="1"/>
  <c r="I37" i="1"/>
  <c r="I34" i="1"/>
  <c r="I32" i="1"/>
  <c r="I28" i="1"/>
  <c r="I23" i="1"/>
  <c r="I19" i="1"/>
  <c r="I16" i="1"/>
</calcChain>
</file>

<file path=xl/sharedStrings.xml><?xml version="1.0" encoding="utf-8"?>
<sst xmlns="http://schemas.openxmlformats.org/spreadsheetml/2006/main" count="191" uniqueCount="95">
  <si>
    <t>LOTE</t>
  </si>
  <si>
    <t>ITEM</t>
  </si>
  <si>
    <t>CODIGO</t>
  </si>
  <si>
    <t>DESCRICAO</t>
  </si>
  <si>
    <t>MARCA</t>
  </si>
  <si>
    <t>UNID</t>
  </si>
  <si>
    <t>QTDE</t>
  </si>
  <si>
    <t>PRECO_UNIT</t>
  </si>
  <si>
    <t>TOTAL</t>
  </si>
  <si>
    <t>AMOSTRA</t>
  </si>
  <si>
    <t>APONTADOR MANUAL DE LAPIS COM UM FURO, FABRICADO EM MATERIAL PLASTICO RESISTENTE (POLIETILENO DE ALTA DENSIDADE, POLIPROPILENO OU PVC) MEDIDA MINIMA: 2,5 CM DE PROFUNDIDADE, 1,5 CM DE LARGURA, 1,2 CM DE ALTURA, COM LAMINA EM ACO INOX, COM UM FURO SEM INCLINAÇÃO E SEM DEPOSITO. ACONDICIONADO EM EMBALAGEM PLASTICA OU DE PAPELAO COM OS DADOS DE IDENTIFICACAO DO PROTUDO IMPRESSOS EM PORTUGUES NA EMBALAGEM.</t>
  </si>
  <si>
    <t>PC</t>
  </si>
  <si>
    <t>SIM</t>
  </si>
  <si>
    <t>BORRACHA BICOLOR EM BORRACHA NATURAL E/OU SINTETICA, NAO TOXICA, DIMENSOES DE 55 MM X 7 MM (TOLERANCIA DE +/- 2MM) ACONDICIONADO EM EMBALAGEM  RESISTENTE DE PLASTICO OU PAPELAO, COM OS DADOS DE IDENTIFICACAO DO PROTUDO E VALIDADE IMPRESSOS EM PORTUGUES NA EMBALAGEM, CONTENDO NO MÍNIMO 10 UNIDADES.</t>
  </si>
  <si>
    <t>NÃO</t>
  </si>
  <si>
    <t>BORRACHA DE VINIL PARA GRAFITE/DESENHO TECNICO, COM FÓRMULA ATÓXICA (LIVRE DE PVC), COM APROX. 20G (TOLERANCIA DE +/- 2). DIMENSOES DE 40MM X 25MM X 13MM (TOLERANCIA DE +/- 2 MM). CORPO NA COR BRANCA, COM CINTA PLASTICA (POLIETILENO, PVC OU POLIPROPILENO) DE 2 CM A 3 CM DE COMPRIMENTO. ACONDICIONADA EM EMBALAGEM RESISTENTE DE PAPELAO OU PLASTICO COM DADOS DE IDENTIFICAÇÃO DO PRODUTO E DA VALIDADE IMPRESSOS EM PORTUGUES NA EMBALAGEM, CONTENDO 24 UNIDADES CADA.</t>
  </si>
  <si>
    <t>CANETA ESFEROGRÁFICA AZUL - TINTA A BASE DE CORANTE ORGANICO E SOLVENTES, CARGA DESCARTAVEL, ESCRITA SUAVE E CONSTANTE SEM BORROES, SECAO CIRCULAR OU SEXTAVA, TRANSPARENTE, ESFERA EM TUNGSTENIO, RESINA TERMOPLAS, TAMPA INFERIOR E SUPERIOR NA COR DA TINTA. O TUBO ONDE SERA DEPOSITADA A TINTA DEVE SER TRANSPARENTE COM 13 CM (TOLERANCIA 0,5CM), APRESENTAR VOLUME DE CARGA DE APROXIMADAMENTE 0,176625 ML. CAPACIDADE DE ESCRITA DE NO MÍNIMO 2000 METROS. ACONDICIONADA EM EMBALAGEM RESISTENTE DE PAPELAO OU PLASTICO COM DADOS DE IDENTIFICAÇÃO DO PRODUTO E DA VALIDADE  IMPRESSOS EM PORTUGUES NA EMBALAGEM, CONTENDO 50 UNDS CADA. DEVE APRESENTAR VALIDADE MINIMA DE 12 MESES A PARTIR DA DATA DE EMISSAO DA NOTA FISCAL. COR AZUL.</t>
  </si>
  <si>
    <t>CANETA ESFEROGRAFICA, TINTA A BASE DE CORANTE ORGANICO E SOLVENTES, CARGA DESCARTAVEL, ESCRITA SUAVE E CONSTANTE SEM BORROES, SECAO CIRCULAR OU SEXTAVA, TRANSPARENTE, ESFERA EM TUNGSTENIO, RESINA TERMOPLAS, TAMPA INFERIOR E SUPERIOR NA COR DA TINTA. O TUBO ONDE SERA DEPOSITADA A TINTA DEVE SER TRANSPARENTE COM 13 CM (TOLERANCIA 0,5CM). APRESENTAR VOLUME DE CARGA DE APROXIMADAMENTE 0,176625 ML. CAPACIDADE DE ESCRITA DE NO MÍNIMO 2000 METROS. ACONDICIONADA EM EMBALAGEM RESISTENTE DE PAPELAO OU PLASTICO COM DADOS DE IDENTIFICAÇÃO DO PRODUTO E DA VALIDADE  IMPRESSOS EM PORTUGUES NA EMBALAGEM, CONTENDO 50 UNDS CADA. DEVE APRESENTAR VALIDADE MINIMA DE 12 MESES A PARTIR DA DATA DE EMISSAO DA NOTA FISCAL. COR PRETA.</t>
  </si>
  <si>
    <t>CANETA ESFEROGRAFICA VERMELHA, TINTA A BASE DE CORANTE ORGANICO E SOLVENTES, CARGA DESCARTAVEL, ESCRITA SUAVE E CONSTANTE SEM BORROES, SECAO CIRCULAR OU SEXTAVA, TRANSPARENTE, ESFERA EM TUNGSTENIO, RESINA TERMOPLAS, TAMPA INFERIOR E SUPERIOR NA COR DA TINTA. O TUBO ONDE SERA DEPOSITADA A TINTA DEVE SER TRANSPARENTE COM 13 CM (TOLERANCIA 0,5CM). APRESENTAR VOLUME DE CARGA DE APROXIMADAMENTE 0,176625 ML. CAPACIDADE DE ESCRITA DE NO MÍNIMO 2000 METROS. ACONDICIONADA EM EMBALAGEM RESISTENTE DE PAPELAO OU PLASTICO COM DADOS DE IDENTIFICACAO DO PRODUTO E DA VALIDADE  IMPRESSOS EM PORTUGUES NA EMBALAGEM, CONTENDO 50 UNDS CADA. DEVE APRESENTAR VALIDADE MINIMA DE 12 MESES A PARTIR DA DATA DE EMISSAO DA NOTA FISCAL. COR VERMELHA</t>
  </si>
  <si>
    <t>CANETA HIDROGRAFICA (MARCA TEXTO) AMARELA, PONTA POROSA, MACIA E CHANFRADA, TINTA NAO TOXICA A BASE DE GLICOL, CORANTE E AGUA, ESCRITA COR FLUORESCENTE , CORPO E TAMPA NA COR DA ESCRITA, MEDINDO APROXIMADAMENTE 13 CM DE COMPRIMENTO SEM A TAMPA. ACONDICIONADA EM CAIXA DE PAPELAO OU PLASTICO RESISTENTE COM DADOS DE IDENTIFICACAO DO PRODUTO E DA VALIDADE IMPRESSOS EM PORTUGUES NA EMBALAGEM. DEVE APRESENTAR VALIDADE MINIMA DE 12 MESES A PARTIR DA DATA DE EMISSAO DA NOTA FISCAL. COR AMARELA</t>
  </si>
  <si>
    <t>CANETA HIDROGRAFICA (MARCA TEXTO) AZUL, PONTA POROSA, MACIA E CHANFRADA, TINTA NAO TOXICA A BASE DE GLICOL, CORANTE E AGUA, ESCRITA COR FLUORESCENTE , CORPO E TAMPA NA COR DA ESCRITA, MEDINDO APROXIMADAMENTE 13 CM DE COMPRIMENTO SEM A TAMPA. ACONDICIONADA EM CAIXA DE PAPELAO OU PLASTICO RESISTENTE COM DADOS DE IDENTIFICACAO DO PRODUTO E DA VALIDADE IMPRESSOS EM PORTUGUES NA EMBALAGEM. DEVE APRESENTAR VALIDADE MINIMA DE 12 MESES A PARTIR DA DATA DE EMISSAO DA NOTA FISCAL. COR AZUL</t>
  </si>
  <si>
    <t>CANETA HIDROGRAFICA (MARCA TEXTO) LARANJA, PONTA POROSA, MACIA E CHANFRADA, TINTA NAO TOXICA A BASE DE GLICOL, CORANTE E AGUA, ESCRITA COR FLUORESCENTE , CORPO E TAMPA NA COR DA ESCRITA, MEDINDO APROXIMADAMENTE 13 CM DE COMPRIMENTO SEM A TAMPA. ACONDICIONADA EM CAIXA DE PAPELAO OU PLASTICO RESISTENTE COM DADOS DE IDENTIFICACAO DO PRODUTO E DA VALIDADE IMPRESSOS EM PORTUGUES NA EMBALAGEM. DEVE APRESENTAR VALIDADE MINIMA DE 12 MESES A PARTIR DA DATA DE EMISSAO DA NOTA FISCAL. COR LARANJA</t>
  </si>
  <si>
    <t>CANETA HIDROGRAFICA (MARCA TEXTO) VERDE, PONTA POROSA, MACIA E CHANFRADA, TINTA NAO TOXICA A BASE DE GLICOL, CORANTE E AGUA, ESCRITA COR FLUORESCENTE , CORPO E TAMPA NA COR DA ESCRITA, MEDINDO APROXIMADAMENTE 13 CM DE COMPRIMENTO SEM A TAMPA. ACONDICIONADA EM CAIXA DE PAPELAO OU PLASTICO RESISTENTE COM DADOS DE IDENTIFICACAO DO PRODUTO E DA VALIDADE IMPRESSOS EM PORTUGUES NA EMBALAGEM. DEVE APRESENTAR VALIDADE MINIMA DE 12 MESES A PARTIR DA DATA DE EMISSAO DA NOTA FISCAL. COR VERDE</t>
  </si>
  <si>
    <t>MARCADOR PARA RETROPROGETOR 1,00MM. PONTA DE POLIACETAL COM PROTETOR DE METAL PARA ESCRITA EM ACETATO, PVC E POLIESTER. ESPESSURA DE ESCRITA NO PAPEL 0,1MM. NA COR PRETA.</t>
  </si>
  <si>
    <t>CORRETOR LIQUIDO DILUENTE A BASE DE RESINA ACRILICA, PIGMENTOS, CONSERVANTES E ÁGUA DEIONIZADA, NÃO TÓXICA,NÃO INFLAMÁVEL, LAVÁVEL. COM PINCEL APLICADOR COM CERDAS RESISTENTES QUE NAO DESALINHEM COM A OPERACIONALIZACAO, INDICADO PARA CORRECAO DE ERROS EM QUALQUER TIPO DE ESCRITA. ACONDICIONADO EM EMBALAGEM PLÁSTICA CONTENDO 18 ML, COM DADOS DE IDENTIFICAÇÃO DO PRODUTO E DA VALIDADE IMPRESSOS EM PORTUGUES. DEVERÁ SER FORNECIDO EM CAIXAS, CONTENDO 12 UNIDAD, DE PAPELAO OU PLÁSTICO RESISTENTE COM DADOS DE IDENTIFICAÇÃO DO PRODUTO E DA VALIDADE IMPRESSOS EM PORTUGUES. VALIDADE MINIMA DE 12 MESES DA DATA DE EMISSAO DA NOTA FISCAL.</t>
  </si>
  <si>
    <t>VD</t>
  </si>
  <si>
    <t>LÁPIS PRETO NÚMERO 2 CONFECCIONADO EM MADEIRA MOLE, ISENTA DE NÓS, APRESENTANDO COLAGEM PERFEITA DAS METADES COM RÍGIDA FIXAÇÃO DO GRAFITE A MANEIRA DE FORMA A NÃO PERMITIR SEU DESCOLAMENTO OU QUEBRA DURANTE O APONTAMENTO, O QUAL DEVERÁ FORMAR CAVACO CONTÍNUO E UNIFORME. DEVERÁ SER RECOBERTO COM TINTA E VERNIZ ATÓXICOS OU AINDA RECOBERTO COM RESINA PLÁSTICA E CORANTE, NÃO LAVÁVEIS. DEVE POSSUIR INSCRIÇÃO LEGÍVEL E INDELÉVEL NO CORPO DO LÁPIS CONTENDO NOME OU MARCA DO FABRICANTE, BEM COMO IDENTIFICAÇÃO DO NÚMERO OU DUREZA DA GRAFITE. TRAÇO ESCURO COM EXCELENTE APAGABILIDADE. A BARRA INTERNA DE GRAFITE DEVERÁ POSSUIR RESISTÊNCIA ADEQUADA, CONSTITUIÇÃO UNIFORME E SEM IMPUREZAS. O PRODUTO DEVERA SER FORNECIDO EM EMBALAGENS DE PAPELÃO, CONTENDO DE 01 (UMA) A 12 (DOZE) DÚZIAS, ONDE DEVERÁ CONSTAR DADOS DE IDENFICICAÇÃO DO PRODUTO E VALIDADE IMPRESSOS EM PORTUGUÊS. DIÂMETRO DO LÁPIS 6,5 A 7,5 MM; COMPRIMENTO DO LÁPIS: 170 A 180 MM; DIÂMETRO DO GRAFITE:APROX. 2 MM. FORMATO: CILÍNDRICO OU SEXTAVADO; DUREZA DA GRAFITE: COMUM Nº 2 CORRESPONDENTE À DUREZA "B" OU "HB; COR DA GRAFITE: PRETO.</t>
  </si>
  <si>
    <t>PINCEL ATOMICO EM BASTAO PLASTICO COR VERDE, CORPO EM RESINA DE POLIPROPILENO, FILTRO DE POLIESTER, TINTA A BASE DE CORANTES, ALCOOL ETILICO, CETONA E RESINA SINTETICA, MEDINDO NO MINIMO 10CM DE COMPRIMENTO SEM A TAMPA, COM CARGA RECARREGAVEL, COM PONTA RETANGULAR E CHANFRADA DE APROXIMADAMENTE 7MM, TAMPA NA COR DA ESCRITA. DEVE POSSUIR INSCRIÇÃO LEGÍVEL E INDELÉVEL NO CORPO DO PINCEL CONTENDO NOME OU MARCA DO FABRICANTE. DEVERÁ SER FORNECIDO EMBALADO EM CAIXA DE PAPELAO RESISTENTE COM OS DADOS DE IDENTIFICACAO E VALIDADE IMPRESSOS EM PORTUGUES, 12 UNIDADES POR CAIXA. VALIDADE MÍNIMA DE 12 MESES A PARTIR DA DATA DE EMISSAO DA NOTA FISCAL. COR VERDE.</t>
  </si>
  <si>
    <t>PINCEL ATOMICO EM BASTAO PLASTICO COR VERMELHO, CORPO EM RESINA DE POLIPROPILENO, FILTRO DE POLIESTER, TINTA A BASE DE CORANTES, ALCOOL ETILICO, CETONA E RESINA SINTETICA, MEDINDO NO MINIMO 10CM DE COMPRIMENTO SEM A TAMPA, COM CARGA RECARREGAVEL, COM PONTA RETANGULAR E CHANFRADA DE APROXIMADAMENTE 7MM, TAMPA NA COR DA ESCRITA. DEVE POSSUIR INSCRIÇÃO LEGÍVEL E INDELÉVEL NO CORPO DO PINCEL CONTENDO NOME OU MARCA DO FABRICANTE. DEVERÁ SER FORNECIDO EMBALADO EM CAIXA DE PAPELAO RESISTENTE COM OS DADOS DE IDENTIFICACAO E VALIDADE IMPRESSOS EM PORTUGUES, 12 UNIDADES POR CAIXA. VALIDADE MÍNIMA DE 12 MESES A PARTIR DA DATA DE EMISSAO DA NOTA FISCAL. COR VERMELHO.</t>
  </si>
  <si>
    <t>RÉGUA DE 30 CM EM ACRÍLICO OU POLIESTIRENO INCOLOR, TRANSPARENTE, GRADUADA EM CM, COM SUB DIVISÕES EM MM NAS DUAS EXTREMIDADES LATERAIS, COM NO MÍNIMO 4CM DE LARGURA E 2MM DE ESPESSURA. EMBALADA INDIVIDUALMENTE EM SACOS PLÁSTICOS.</t>
  </si>
  <si>
    <t>RÉGUA DE 50 CM EM ACRÍLICO OU POLIESTIRENO INCOLOR, TRANSPARENTE, GRADUADA EM CM, COM SUB DIVISÕES EM MM, COM NO MINIMO 4CM DE LARGURA E 2MM DE ESPESSURA, DEVE POSSUIR INSCRIÇÃO LEGÍVEL E INDELÉVEL NO CORPO DA REGUA CONTENDO NOME OU MARCA DO FABRICANTE. EMBALADA INDIVIDUALMENTE EM SACOS PLÁSTICOS.</t>
  </si>
  <si>
    <t>BARBANTE COM 12 FIOS RETORCIDOS. COMPOSIÇÃO MÍNIMA DE 85% ALGODÃO. ROLO COM NO MÍNIMO DE 200 METROS DE COMPRIMENTO (PESO APROXIMADO DE 400GR/ROLO). ACONDICIONADO EM EMBALAGEM PLASTICA COM OS DADOS DE IDENTIFICACAO DO PROTUDO E VALIDADE IMPRESSOS EM PORTUGUES NA EMBALAGEM.</t>
  </si>
  <si>
    <t>RL</t>
  </si>
  <si>
    <t>BOBINA DE PAPEL ACETINADO PARA MAQUINA DE CALCULAR (57 MM X 30 MT), 01 (UMA) VIA, NEUTRO, COLORACAO BRANCA. TUBETE EM MATERIAL PLASTICO (PVC, POLIETILENO OU POLIPROPILENO) COM DIAMETRO DE 12 MM. ACONDICIONADO EM EMBALAGEM PLASTICA OU PAPELAO RESISTENTE, CONTENDO, NO MINIMO 10 UNIDADES. 57MM X 30MT</t>
  </si>
  <si>
    <t>BOBINA DE PAPEL KRAFT PURO (NATURAL) COM 50 KG. LARGURA: 1,20M. GRAMATURA: 80G/M².</t>
  </si>
  <si>
    <t>CAIXA COM 100 FOLHAS DE ETIQUETAS ADESIVAS DE BOA ADERÊNCIA. DIMENSÕES DA ETIQUETA: 101,6 X 25,4 MM. CONTENDO 20 ETIQUETAS POR FOLHA. FORNECIDO EM EMBALAGEM RESISTENTE DE PAPELÃO COM OS DADOS DO PROTUDO E FABRICAÇÃO IMPRESSOS EM PORTUGUÊS. CAIXA CONTENDO 100 FOLHAS.</t>
  </si>
  <si>
    <t>CX</t>
  </si>
  <si>
    <t>CAIXA COM 100 FOLHAS DE ETIQUETAS ADESIVAS DE BOA ADERÊNCIA. DIMENSOES DA ETIQUETA: 67,7MM X 99MM. CONTENDO 8 ETIQUETAS POR FOLHA. FORNECIDO EM EMBALAGEM RESISTENTE DE PAPELÃO COM OS DADOS DO PROTUDO E FABRICAÇÃO IMPRESSOS EM PORTUGUÊS. CAIXA CONTENDO 100 FOLHAS.</t>
  </si>
  <si>
    <t>LIVRO PARA PROTOCOLO COM CAPA DE PAPELÃO REFORÇADO, COM 100 FOLHAS, PAPEL OFF-SET, FOLHAS NUMERADAS TIPOGRAFICAMENTE. DIMENSÕES APROXIMADAS 220 X 150 X 2,5MM.</t>
  </si>
  <si>
    <t>PAPEL OPACO PARA PLOTER, GRAMATURA 90 GR/M2. MEDIDAS 914 X 50MT. DEVERA SER ENTREGUE EM EMBALAGEM INDIVIDUAL PLÁSTICA RESISTENTE ÀS OPERAÇÕES DE MANUSEIO, TRANSPORTE E ARMAZENAMENTO, COM OS DADOS DE IDENTIFICAÇÃO E VALIDADE IMPRESSOS EM PORTUGUÊS. O MATERIAL DEVERÁ APRESENTAR VALIDADE MÍNIMA DE 12 MESES A PARTIR DA EMISSÃO DA NOTA FISCAL.</t>
  </si>
  <si>
    <t>CAIXA PARA ARQUIVO POLIONDA COR VERDE. A SER MONTADA ATRAVES DE ENCAIXES, PRE-FABRICADA EM POLIONDA, RESISTENTE AO EMPILHAMENTO PARA ARQUIVO MORTO (DEVE POSSUIR TRAVAS PARA TAMPA), COM IMPRESSOS NAS LOMBADAS (3 FACES) PARA IDENTIFICACAO DE DOCUMENTOS (CONTENDO CAMPO PARA PREENCHIMENTO DAS SEGUINTES INFORMACOES: MES, ANO, AREA DE ORIGEM, NR CAIXA, LOCAL E CONTEUDO). DEVE CONTER AS SEGUINTES DIMENSOES: ALTURA 240MM, COMPRIMENTO 360MM, LARGURA 13MM E ESPESSURA MINIMA DE 2MM. NA COR VERDE.</t>
  </si>
  <si>
    <t>CAPA PLASTICA INCOLOR FACE UNICA PARA ENCADERNACAO. TAMANHO OFICIO  (330 x 220 MM), FABRICADA EM 100% PLÁSTICO (PP - POLIPROPILENO), MATERIAL LEVE, ATÓXICO, RESISTENTE E 100% RECICLÁVEL. ESPESSURA DE 0,3MM, TEXTURA: LINE, NA COR CRISTAL (INCOLOR). ACONDICIONADO EM EMBALAGEM PLASTICA COM OS DADOS DE IDENTIFICACAO DO PRODUTO IMPRESSOS EM PORTUGUES NA EMBALAGEM.</t>
  </si>
  <si>
    <t>CAIXA DE ELASTICO. ELASTICO RESISTENTE PARA DINHEIRO, LARGURA/ESPESSURA MINIMA 2 MM, FABRICADO EM LATEX. FORNECIDO EM CAIXA DE PLÁTICO OU PAPELÃO RESISTENTE, COM DADOS DE IDENTIFICAÇÃO DO PRODUTO E DA VALIDADE IMPRESOS EM PORTUGUÊS, CONTENDO NO MINIMO 25 GRAMAS. O PRODUTO DEVERÁ APRESENTAR VALIDADE MINIMA DE 12 MESES A PARTIR DA EMISSAO DA NOTA FISCAL.</t>
  </si>
  <si>
    <t>PACOTE DE ELASTICO. ELASTICO RESISTENTE PARA DINHEIRO, FABRICADO EM LATEX, NUMERO 18, (LARGURA MINIMA DE 2 MM - ESPESSURA MINIMA 2 MM), FORNECIDO EM PACOTES DE 1 KG COM DADOS DE IDENTIFICAÇÃO DO PRODUTO E DA VALIDADE IMPRESOS EM PORTUGUES. DEVERÁ APRESENTAR VALIDADE MINIMA DE 12 MESES A PARTIR DA EMISSAO DA NOTA FISCAL</t>
  </si>
  <si>
    <t>PT</t>
  </si>
  <si>
    <t>CAIXA DE GRAMPO PLÁSTICO TRILHO ESTENDIDO. COR: BRANCO. GRAMPO DE PLÁSTICO INJETADO EM POLIPROPILENO PARA ARQUIVAR DOCUMENTOS. CAPACIDADE  PARA ARMAZENAR APROXIMADAMENTE 600 FOLHAS (SULFITE  75GR). 8 CM ENTRE FUROS, COMPRIMENTO TOTAL DE 30 CM. FORNECIDO EM EMBALAGEM RESISTENTE, CONTENDO 50 JOGOS CADA, COM OS DADOS DE IDENTIFICACAO DO PRODUTO E VALIDADE IMPRESSOS EM PORTUGUES NA EMBALAGEM.</t>
  </si>
  <si>
    <t>CAIXA DE GRAMPO TRILHO METALIZADO. PRODUZIDO EM FOLHA DE FLANDRES - FABRICADO EM LÂMINA DE AÇO (NÃO DEVE APRESENTAR SINAIS DE FERRUGEM), SUPER RESISTENTE, COM ACABAMENTO ELETROLÍTICO PARA EVITAR CORROSÃO.  8 CM ENTRE FUROS. FORNECIDO EM EMBALAGEM RESISTENTE, CONTENDO 50 JOGOS CADA, COM OS DADOS DE IDENTIFICACAO DO PROTUDO E VALIDADE IMPRESSOS EM PORTUGUES NA EMBALAGEM.</t>
  </si>
  <si>
    <t>CAIXA DE GRAMPO TRILHO PLÁSTICO. COR: BRANCO. GRAMPO PLÁTICO INJETADO EM POLIPROPILENO PARA ARQUIVAR DOCUMENTOS. CAPACIDADE PARA ARMAZENAR APROXIMADAMENTE 200 FOLHAS. 8 CM ENTRE FUROS, 75GR. FORNECIDO EM EMBALAGEM RESISTENTE, CONTENDO 50 JOGOS CADA, COM OS DADOS DE IDENTIFICACAO DO PRODUTO E VALIDADE IMPRESSOS EM PORTUGUÊS NA EMBALAGEM.</t>
  </si>
  <si>
    <t>LACRE PLÁSTICO DE SEGURANCA PARA MALOTE, PERSONALIZADO COM NOME OU LOGOTIPO DA CASAN, DIMENSAO ENTRE 13 A 25 CM,RESISTENTE A TORÇÕES E IMPACTOS, NUMERADO SEQUENCIALMENTE.</t>
  </si>
  <si>
    <t>UN</t>
  </si>
  <si>
    <t>PASTA COM ABA ELASTICA. PLASTIFICADA, FABRICACA EM PAPEL CARTAO DUPLO, 350KG. CORES DIVERSAS. DIMENSÕES APROXIMADAS 235MM X 345MM.</t>
  </si>
  <si>
    <t>PASTA SUSPENSA ARQUIVO DE GAVETAS, COM VARÕES METÁLICOS, (AÇO OU FERRO GALVANIZADO), RECOBERTOS COM PONTEIRAS PLÁSTICAS EM CARTÃO MARMORIZADO, PARTE EXTERNA EM PELICULA PLÁSTICA. DEVE ACOMPANHAR VISOR E PRENDEDOR. DIMENSÕES APROXIMADAS: 23CM X 36CM</t>
  </si>
  <si>
    <t>REFORÇO PLÁSTICO ADESIVO PARA FUROS DE FOLHA DE FICHARIO. FORNECIDOS EM EMBALAGEM COM 200 ADESIVOS CONTENDO OS DADOS DE FABRICAÇÃO E VALIDADE IMPRESSOS EM PORTUGUÊS. VALIDADE MÍNIMA DE UM ANO A PARTIR DA DATA DE EMISSÃO DA NOTA FISCAL.</t>
  </si>
  <si>
    <t>REGISTRADOR AZ EM PAPELÃO ENDURECIDO, COM ESPESSURA MÍNIMA DE 2MM, LOMBADA 80MM, PRENDEDOR INTERNO EM AÇO (FERRAGEM NIQUELADA NÃO REMOVÍVEL) ISENTO DE FERRUGENS COM ALAVANCA FLEXÍVEL QUE PROPORCIONE ENCAIXE PERFEITO ENTRE OS GRAMPOS SEM DESGASTE DO MOVIMENTO DE ABRE E FECHA,  SUPORTE PARA PAPEL EM MATERIAL PLÁSTICO, COM CARTÃO DE IDENTIFICAÇÃO NA LOMBADA. MEDIDAS 35CM x 28CM x 8CM</t>
  </si>
  <si>
    <t>ENVELOPE PLÁSTICO PARA PROTEGER PAPÉIS E DOCUMENTOS, FORMATO A4, FABRICADO EM POLIPROPILENO CRISTAL LISO, TRANSPARENTE, ESPESSURA MÍNIMA 0,10MM, PERFURAÇÃO UNIVERSAL COM 4 FUROS. DIMENSÕES 23 X 31 CM (TOLERÂNCIA DE +/- 1 CM). DEVERÁ SER ENTREGUE EM EMBALAGEM PLÁSTICA OU DE PAPELÃO CONTENDO 50 UNIDADES, COM AS INFORMAÇÕES DO PRODUTO E FABRICAÇÃO IMPRESSAS EM PORTUGUÊS.</t>
  </si>
  <si>
    <t>CD R GRAVAVEL VIRGEM, CAPACIDADE 700 MB/80 MIN, ACONDICIONADO EM EMBALAGEM INDIVIDUAL RESISTENTE COM DADOS DE IDENTIFICACAO DO PRODUTO IMPRESSOS EM PORTUGUES NA EMBALAGEM.</t>
  </si>
  <si>
    <t>CD RW REGRAVAVEL, CAPACIDADE DE 700 MB/80 MIN. ACONDICIONADO EM EMBALAGEM INDIVIDUAL RESISTENTE COM DADOS DE IDENTIFICACAO DO PRODUTO IMPRESSOS EM PORTUGUES NA EMBALAGEM.</t>
  </si>
  <si>
    <t>DVD R GRAVAVEL VIRGEM PARA ARMAZENAMENTO DE DADOS OU GRAVACAO DE AUDIO, COM CAPACIDADE DE 4,7 GB, ACONDICIONADO EM EMBALAGEM INDIVIDUAL RESISTENTE COM DADOS DE IDENTIFICAÇÃO DO PRODUTO IMPRESOS EM PORTUGUÊS.</t>
  </si>
  <si>
    <t>CAIXA DE CLIPS NUMERO 2, EM ACO NIQUELADO (NÃO DEVE APRESENTAR SINAIS DE FERRUGEM), COMPRIMENTO DE 2,5CM, ESPESSURA MINIMA DE 0,8 MM. FORNECIDO EM EMBALAGEM DE PAPELAO RESISTENTE COM DADOS DE IDENTIFICACAO DO PRODUTO E DA VALIDADE IMPRESSOS EM PORTUGUES NA EMBALAGEM. CAIXA CONTENDO 100 UNIDADES.</t>
  </si>
  <si>
    <t>CAIXA DE CLIPS NUMERO 6, EM ACO NIQUELADO (NÃO DEVE APRESENTAR SINAIS DE FERRUGEM), COMPRIMENTO APROXIMADO 4,5CM. FORNECIDO EM EMBALAGEM DE PAPELAO OU PLASTICO RESISTENTE COM DADOS DE IDENTIFICACAO DO PRODUTO E DA VALIDADE IMPRESSOS EM PORTUGUES NA EMBALAGEM. COM 50 UNIDADES.</t>
  </si>
  <si>
    <t>COLA EM BASTAO, SEM SOLVENTE, NAO TOXICO, COMPOSICAO A BASE DE RESINA SINTETICA, GLICERINA, AGUA E CONSERVANTES. TUBO EM MATERIAL PLASTICO COM  8 GRAMAS COM DADOS DE IDENTIFICAÇÃO DO PRODUTO E DA VALIDADE IMPRESSOS EM PORTUGUES.DEVERÁ SER FORNECIDO EM EMBALAGEM DE PAPELAO OU PLASTICO RESISTENTE COM DADOS DE IDENTIFICAÇÃO DO PRODUTO E DA VALIDADE IMPRESSOS EM PORTUGUES, CONTENDO 12 UNIDADES. PRAZO DE VALIDADE MINIMA DE 12 MESES A PARTIR DA DATA DE EMISSAO DA NOTA FISCAL.</t>
  </si>
  <si>
    <t>TB</t>
  </si>
  <si>
    <t>COLA LIQUIDA BRANCA A BASE DE ACETADO DE POLIVINILA-PVA, NAO TOXICA, LAVAVEL. ACONDICIONADA EM EMBALAGEM PLASTICA RESISTENTE COM DADOS DE IDENTIFICAÇÃO DO PRODUTO E DA VALIDADE  IMPRESSOS EM PORTUGUES, CONTENDO PESO DE 40 GRAMAS. DEVERÁ SER FORNECIDO EM EMBALAGEM DE PAPELAO OU PLASTICO RESISTENTE COM DADOS DE IDENTIFICAÇÃO DO PRODUTO E DA VALIDADE IMPRESSOS EM PORTUGUES, CONTENDO 12 UNIDADES. VALIDADE MINIMA DE 12 MESES A PARTIR DA DATA DE EMISSAO DA NOTA FISCAL.</t>
  </si>
  <si>
    <t>EXTRATOR DE GRAMPO TIPO ESPATULA, EM AÇO INOXIDÁVEL (NÃO DEVE APRESENTAR SINAIS DE FERRUGEM), MEDINDO 15 CM DE COMPRIMENTO (TOLERANCIA DE +/- 1 CM), FORNECIDO EM EMBALAGEM DE PLÁSTIVO OU PAPELÃO RESISTENTE COM OS DADOS DE IDENTIFICAÇÃO DO PRODUTO IMPRESOS EM PORTUGUÊS.</t>
  </si>
  <si>
    <t>TESOURA EM AÇO INOXIDÁVEL, TAMANHO MÉDIO, CORTE PRECISO, CABO ANATÔMICO, COMPRIMENTO TOTAL MÍNIMO DE 25CM.</t>
  </si>
  <si>
    <t>FITA ADESIVA TRANSPARENTE, CRISTAL, ALTA ADERENCIA, PRIMEIRA QUALIDADE, DIMENSOES COM 12 MM DE LARGURA X 50 M DE COMPRIMENTO, COM DADOS DE IDENTIFICAÇÃO DO PRODUTO E DA VALIDADE IMPRESOS EM PORTUGUES NO INTERIOR DA FITA.. VALIDADE MINIMA DE 12 MESES A PARTIR DA DATA DE EMISSAO DA NOTA FISCAL.</t>
  </si>
  <si>
    <t>FITA CREPE, DIMENSÕES: 25 MM (LARGURA) X 50 M (COMPRIMENTO), COM DADOS DE IDENTIFICAÇÃO DO PRODUTO E DA VALIDADE IMPRESOS EM PORTUGUÊS NO INTERIOR DA FITA. VALIDADE MÍNIMA DE 12 MESES A PARTIR DA DATA DE EMISSAO DA NOTA FISCAL.</t>
  </si>
  <si>
    <t>FITA ADESIVA TRANSPARENTE PARA EMPACOTAMENTO, FABRICADA DE FILME DE POLIPROPILENO BIORIENTADO E ADESIVO ACRÍLICO. DIMENSÕES:48MM LARGURA X 50M COMPRIMENTO. COM DADOS DE IDENTIFICAÇÃO DO PRODUTO E DA VALIDADE IMPRESOS EM PORTUGUÊS NO INTERIOR DA FITA. VALIDADE MÍNIMA DE 12 MESES A PARTIR DA DATA DE EMISSÃO DA NOTA FISCAL.</t>
  </si>
  <si>
    <t>GRAMPEADOR PARA PAPÉIS TAMANHO GRANDE (APROX. 20,0CM X 4,5CM - TOLERÂNCIA +/- 1CM) - RECARGA DE GRAMPOS TIPO 26/8 - DEVE GRAMPEAR NO MIN 40 FLS. COMPOSTO DE BASE E ALAVANCA DE PRESSÃO, CONFECCIONADOS EM CHAPA DE AÇO CARBONO, PINTADA, ESMALTADA OU CROMADA, SENDO QUE A ALAVANCA CONSTITUI-SE DE UM BRAÇO COM PUNÇÃO ACOPLADO AO PORTA-GRAMPOS. O ESTOJO DE ALOJAMENTO DOS GRAMPOS DEVERÁ SER EM MATERIAL AÇO CARBONO OU CHAPA DE AÇO, COM AVANÇADOR E GUIA REFORÇADA POR CHAPA FRONTAL SOLDADA, PERMITINDO A RECARGA DE GRAMPOS TIPO 26/8, MEDIANTE SEPARAÇÕES ARTICULADA ENTRE AS PARTES. A BASE DEVERÁ SER PROVIDA DE UM FUNDO PLÁSTICO ANTIDERRAPANTE, BEM COMO UMA CHAPA GIRATÓRIA EM AÇO CARBONO CROMADO, COM GUIAS PARA GRAMPEAR FECHADO E ABERTO, NA QUAL SE APOIA OS PAPÉIS A SEREM GRAMPEADOS. DEVERÁ AINDA SER PROVIDO DE MOLA RESISTENTE PARA MANTER A ABERTURA ENTRE ALAVANCA E BASE DE MODO QUE A RETRAÇÃO SEJA AUTOMÁTICA. NÃO DEVE APRESENTAR SINAIS DE FERRUGEM. DEVERÃO SER FORNECIDOS INDIVIDUALMENTE EMBALADOS EM CAIXA DE PAPELÃO OU DE FORMA ADEQUADA PARA PROTEÇÃO DE EVENTUAIS DANOS AO PRODUTO DURANTE TRANSPORTE E ARMAZENAMENTO E COM DADOS DE IDENTIFICACAO DO PRODUTO IMPRESOS EM PORTUGUES. DEVERÁ CONSTAR AS INFORMAÇÕES EXIGIDAS NA LEGISLAÇÃO EM VIGOR.</t>
  </si>
  <si>
    <t>GRAMPEADOR PARA PAPÉIS TAMANHO PEQUENO (APROX.11,5CM X 3,0CM - TOLERÂNCIA +/- 1CM) - RECARGA DE GRAMPOS TIPO 26/6 - DEVE GRAMPEAR NO MIN 20 FLS. COMPOSTO DE BASE E ALAVANCA DE PRESSÃO, CONFECCIONADOS EM CHAPA DE AÇO CARBONO, PINTADA, ESMALTADA OU CROMADA, SENDO QUE A ALAVANCA CONSTITUI-SE DE UM BRAÇO COM PUNÇÃO ACOPLADO AO PORTA-GRAMPOS. O ESTOJO DE ALOJAMENTO DOS GRAMPOS DEVERÁ SER EM MATERIAL AÇO CARBONO OU CHAPA DE AÇO, COM AVANÇADOR E GUIA REFORÇADA POR CHAPA FRONTAL SOLDADA, PERMITINDO A RECARGA DE GRAMPOS TIPO 26/6, MEDIANTE SEPARAÇÕES ARTICULADA ENTRE AS PARTES. A BASE DEVERÁ SER PROVIDA DE UM FUNDO PLÁSTICO ANTIDERRAPANTE, BEM COMO UMA CHAPA GIRATÓRIA EM AÇO CARBONO CROMADO, COM GUIAS PARA GRAMPEAR FECHADO E ABERTO, NA QUAL SE APOIA OS PAPÉIS A SEREM GRAMPEADOS. DEVERÁ AINDA SER PROVIDO DE MOLA RESISTENTE PARA MANTER A ABERTURA ENTRE ALAVANCA E BASE DE MODO QUE A RETRAÇÃO SEJA AUTOMÁTICA. NÃO DEVE APRESENTAR SINAIS DE FERRUGEM. DEVERÃO SER FORNECIDOS INDIVIDUALMENTE EMBALADOS EM CAIXA DE PAPELÃO OU DE FORMA ADEQUADA PARA PROTEÇÃO DE EVENTUAIS DANOS AO PRODUTO DURANTE TRANSPORTE E ARMAZENAMENTO E COM DADOS DE IDENTIFICACAO DO PRODUTO IMPRESOS EM PORTUGUES. DEVERÁ CONSTAR AS INFORMAÇÕES EXIGIDAS NA LEGISLAÇÃO EM VIGOR.</t>
  </si>
  <si>
    <t>CAIXA DE GRAMPO PARA GRAMPEADOR. TAMANHO: 26/6. FABRICADO EM AÇO, LATÃO OU FERRO GALVANIZADO (NÃO DEVE APRESENTAR SINAIS DE FERRUGEM). DIMENSÕES: LARGURA 12,6MM X ALTURA 6MM X ESPESSURA 0,4MM. FORNECIDO EM CAIXA DE PAPELÃO RESISTENTE, CONTENDO 5.000 UNIDADES CADA, COM OS DADOS DE IDENTIFICACAO DO PROTUDO E VALIDADE IMPRESSOS EM PORTUGUÊS NA EMBALAGEM.</t>
  </si>
  <si>
    <t>Total Lote 1</t>
  </si>
  <si>
    <t>Total Lote 2</t>
  </si>
  <si>
    <t>Total Lote 3</t>
  </si>
  <si>
    <t>Total Lote 4</t>
  </si>
  <si>
    <t>Total Lote 5</t>
  </si>
  <si>
    <t>Total Lote 6</t>
  </si>
  <si>
    <t>Total Lote 7</t>
  </si>
  <si>
    <t>Total Lote 8</t>
  </si>
  <si>
    <t>Total Lote 9</t>
  </si>
  <si>
    <t>Total Lote 10</t>
  </si>
  <si>
    <t>Total Lote 11</t>
  </si>
  <si>
    <t>Total Lote 12</t>
  </si>
  <si>
    <t>Total Lota 13</t>
  </si>
  <si>
    <t>Total Lote 14</t>
  </si>
  <si>
    <t>Total Lote 15</t>
  </si>
  <si>
    <t>Total Lote 16</t>
  </si>
  <si>
    <t>Total Lote 17</t>
  </si>
  <si>
    <t>Total Lote 18</t>
  </si>
  <si>
    <t>Total Lote 19</t>
  </si>
  <si>
    <t>Total Lote 20</t>
  </si>
  <si>
    <t>Total Lote 21</t>
  </si>
  <si>
    <t>Total Lote 22</t>
  </si>
  <si>
    <t>Total Lote 23</t>
  </si>
  <si>
    <t>Total Lote 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</si>
</sst>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R$ &quot;* #,##0.00_);_(&quot;R$ &quot;* \(#,##0.00\);_(&quot;R$ &quot;* &quot;-&quot;??_);_(@_)"/>
    <numFmt numFmtId="165" formatCode="_(* #,##0.00_);_(* \(#,##0.00\);_(* &quot;-&quot;??_);_(@_)"/>
  </numFmts>
  <fonts count="10" x14ac:knownFonts="1">
    <font>
      <sz val="11"/>
      <color theme="1"/>
      <name val="Calibri"/>
      <family val="2"/>
      <scheme val="minor"/>
    </font>
    <font>
      <sz val="10"/>
      <name val="Arial"/>
    </font>
    <font>
      <sz val="8"/>
      <name val="Arial"/>
      <family val="2"/>
    </font>
    <font>
      <b/>
      <i/>
      <sz val="8"/>
      <color indexed="9"/>
      <name val="Calibri"/>
      <family val="2"/>
    </font>
    <font>
      <sz val="8"/>
      <name val="Calibri"/>
      <family val="2"/>
    </font>
    <font>
      <b/>
      <sz val="8"/>
      <name val="Calibri"/>
      <family val="2"/>
    </font>
    <font>
      <sz val="8"/>
      <color indexed="9"/>
      <name val="Arial"/>
      <family val="2"/>
    </font>
    <font>
      <b/>
      <sz val="8"/>
      <color indexed="9"/>
      <name val="Calibri"/>
      <family val="2"/>
    </font>
    <font>
      <sz val="8"/>
      <color indexed="9"/>
      <name val="Calibri"/>
      <family val="2"/>
    </font>
    <font>
      <sz val="8"/>
      <color theme="1"/>
      <name val="Calibri"/>
      <family val="2"/>
      <scheme val="minor"/>
    </font>
  </fonts>
  <fills count="5">
    <fill>
      <patternFill patternType="none"/>
    </fill>
    <fill>
      <patternFill patternType="gray125"/>
    </fill>
    <fill>
      <patternFill patternType="solid">
        <fgColor indexed="8"/>
        <bgColor indexed="64"/>
      </patternFill>
    </fill>
    <fill>
      <patternFill patternType="solid">
        <fgColor indexed="22"/>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0" fontId="1" fillId="0" borderId="0"/>
    <xf numFmtId="165" fontId="1" fillId="0" borderId="0" applyFont="0" applyFill="0" applyBorder="0" applyAlignment="0" applyProtection="0"/>
  </cellStyleXfs>
  <cellXfs count="50">
    <xf numFmtId="0" fontId="0" fillId="0" borderId="0" xfId="0"/>
    <xf numFmtId="0" fontId="3" fillId="2" borderId="1" xfId="2" applyNumberFormat="1" applyFont="1" applyFill="1" applyBorder="1" applyAlignment="1">
      <alignment horizontal="center" vertical="center" wrapText="1"/>
    </xf>
    <xf numFmtId="49" fontId="3" fillId="2" borderId="1" xfId="2" applyNumberFormat="1" applyFont="1" applyFill="1" applyBorder="1" applyAlignment="1">
      <alignment horizontal="center" vertical="center" wrapText="1"/>
    </xf>
    <xf numFmtId="0" fontId="3" fillId="2" borderId="1" xfId="2" applyNumberFormat="1" applyFont="1" applyFill="1" applyBorder="1" applyAlignment="1">
      <alignment horizontal="justify" vertical="center" wrapText="1"/>
    </xf>
    <xf numFmtId="49" fontId="3" fillId="2" borderId="1" xfId="2" applyNumberFormat="1" applyFont="1" applyFill="1" applyBorder="1" applyAlignment="1">
      <alignment horizontal="right" vertical="center" wrapText="1"/>
    </xf>
    <xf numFmtId="3" fontId="3" fillId="2" borderId="1" xfId="2" applyNumberFormat="1" applyFont="1" applyFill="1" applyBorder="1" applyAlignment="1">
      <alignment horizontal="center" vertical="center" wrapText="1"/>
    </xf>
    <xf numFmtId="0" fontId="4" fillId="0" borderId="2" xfId="2" applyNumberFormat="1" applyFont="1" applyBorder="1" applyAlignment="1">
      <alignment horizontal="center" vertical="center" wrapText="1"/>
    </xf>
    <xf numFmtId="0" fontId="4" fillId="0" borderId="2" xfId="2" applyNumberFormat="1" applyFont="1" applyBorder="1" applyAlignment="1">
      <alignment horizontal="center" vertical="center"/>
    </xf>
    <xf numFmtId="0" fontId="4" fillId="0" borderId="2" xfId="2" applyNumberFormat="1" applyFont="1" applyBorder="1" applyAlignment="1">
      <alignment horizontal="justify" vertical="center" wrapText="1"/>
    </xf>
    <xf numFmtId="0" fontId="6" fillId="2" borderId="2" xfId="2" applyFont="1" applyFill="1" applyBorder="1" applyAlignment="1">
      <alignment horizontal="center" wrapText="1"/>
    </xf>
    <xf numFmtId="0" fontId="4" fillId="3" borderId="2" xfId="2" applyNumberFormat="1" applyFont="1" applyFill="1" applyBorder="1" applyAlignment="1">
      <alignment horizontal="center" vertical="center" wrapText="1"/>
    </xf>
    <xf numFmtId="0" fontId="4" fillId="3" borderId="2" xfId="2" applyNumberFormat="1" applyFont="1" applyFill="1" applyBorder="1" applyAlignment="1">
      <alignment horizontal="center" vertical="center"/>
    </xf>
    <xf numFmtId="0" fontId="4" fillId="3" borderId="2" xfId="2" applyNumberFormat="1" applyFont="1" applyFill="1" applyBorder="1" applyAlignment="1">
      <alignment horizontal="justify" vertical="center" wrapText="1"/>
    </xf>
    <xf numFmtId="4" fontId="5" fillId="3" borderId="2" xfId="1" applyNumberFormat="1" applyFont="1" applyFill="1" applyBorder="1" applyAlignment="1">
      <alignment horizontal="center" vertical="center" wrapText="1"/>
    </xf>
    <xf numFmtId="0" fontId="7" fillId="2" borderId="3" xfId="2" applyNumberFormat="1" applyFont="1" applyFill="1" applyBorder="1" applyAlignment="1">
      <alignment horizontal="center" vertical="center" wrapText="1"/>
    </xf>
    <xf numFmtId="0" fontId="8" fillId="2" borderId="4" xfId="2" applyNumberFormat="1" applyFont="1" applyFill="1" applyBorder="1" applyAlignment="1">
      <alignment horizontal="right" vertical="center"/>
    </xf>
    <xf numFmtId="0" fontId="8" fillId="2" borderId="4" xfId="2" applyNumberFormat="1" applyFont="1" applyFill="1" applyBorder="1" applyAlignment="1">
      <alignment horizontal="center" vertical="center"/>
    </xf>
    <xf numFmtId="0" fontId="8" fillId="2" borderId="4" xfId="2" applyNumberFormat="1" applyFont="1" applyFill="1" applyBorder="1" applyAlignment="1">
      <alignment horizontal="justify" vertical="center" wrapText="1"/>
    </xf>
    <xf numFmtId="0" fontId="8" fillId="2" borderId="4" xfId="2" applyNumberFormat="1" applyFont="1" applyFill="1" applyBorder="1" applyAlignment="1">
      <alignment horizontal="center" vertical="center" wrapText="1"/>
    </xf>
    <xf numFmtId="49" fontId="8" fillId="2" borderId="4" xfId="2" applyNumberFormat="1" applyFont="1" applyFill="1" applyBorder="1" applyAlignment="1">
      <alignment horizontal="right"/>
    </xf>
    <xf numFmtId="3" fontId="8" fillId="2" borderId="4" xfId="2" applyNumberFormat="1" applyFont="1" applyFill="1" applyBorder="1" applyAlignment="1">
      <alignment horizontal="center"/>
    </xf>
    <xf numFmtId="4" fontId="7" fillId="2" borderId="5" xfId="1" applyNumberFormat="1" applyFont="1" applyFill="1" applyBorder="1" applyAlignment="1">
      <alignment horizontal="center" vertical="center" wrapText="1"/>
    </xf>
    <xf numFmtId="0" fontId="2" fillId="0" borderId="2" xfId="2" applyFont="1" applyBorder="1" applyAlignment="1">
      <alignment horizontal="center" vertical="center" wrapText="1"/>
    </xf>
    <xf numFmtId="0" fontId="2" fillId="3" borderId="2" xfId="2" applyFont="1" applyFill="1" applyBorder="1" applyAlignment="1">
      <alignment horizontal="center" vertical="center" wrapText="1"/>
    </xf>
    <xf numFmtId="49" fontId="4" fillId="0" borderId="2" xfId="2" applyNumberFormat="1" applyFont="1" applyBorder="1" applyAlignment="1">
      <alignment horizontal="center" vertical="center"/>
    </xf>
    <xf numFmtId="3" fontId="4" fillId="0" borderId="2" xfId="2" applyNumberFormat="1" applyFont="1" applyBorder="1" applyAlignment="1">
      <alignment horizontal="center" vertical="center"/>
    </xf>
    <xf numFmtId="49" fontId="4" fillId="3" borderId="2" xfId="2" applyNumberFormat="1" applyFont="1" applyFill="1" applyBorder="1" applyAlignment="1">
      <alignment horizontal="center" vertical="center"/>
    </xf>
    <xf numFmtId="3" fontId="4" fillId="3" borderId="2" xfId="2" applyNumberFormat="1" applyFont="1" applyFill="1" applyBorder="1" applyAlignment="1">
      <alignment horizontal="center" vertical="center"/>
    </xf>
    <xf numFmtId="0" fontId="4" fillId="0" borderId="2" xfId="2" applyNumberFormat="1" applyFont="1" applyFill="1" applyBorder="1" applyAlignment="1">
      <alignment horizontal="center" vertical="center" wrapText="1"/>
    </xf>
    <xf numFmtId="0" fontId="4" fillId="0" borderId="2" xfId="2" applyNumberFormat="1" applyFont="1" applyFill="1" applyBorder="1" applyAlignment="1">
      <alignment horizontal="center" vertical="center"/>
    </xf>
    <xf numFmtId="49" fontId="4" fillId="0" borderId="2" xfId="2" applyNumberFormat="1" applyFont="1" applyFill="1" applyBorder="1" applyAlignment="1">
      <alignment horizontal="center" vertical="center"/>
    </xf>
    <xf numFmtId="3" fontId="4" fillId="0" borderId="2" xfId="2" applyNumberFormat="1" applyFont="1" applyFill="1" applyBorder="1" applyAlignment="1">
      <alignment horizontal="center" vertical="center"/>
    </xf>
    <xf numFmtId="4" fontId="5" fillId="0" borderId="2" xfId="1" applyNumberFormat="1" applyFont="1" applyFill="1" applyBorder="1" applyAlignment="1">
      <alignment horizontal="center" vertical="center" wrapText="1"/>
    </xf>
    <xf numFmtId="0" fontId="2" fillId="0" borderId="2" xfId="2" applyFont="1" applyFill="1" applyBorder="1" applyAlignment="1">
      <alignment horizontal="center" vertical="center" wrapText="1"/>
    </xf>
    <xf numFmtId="0" fontId="4" fillId="0" borderId="2" xfId="2" applyNumberFormat="1" applyFont="1" applyFill="1" applyBorder="1" applyAlignment="1">
      <alignment horizontal="justify" vertical="center" wrapText="1"/>
    </xf>
    <xf numFmtId="3" fontId="4" fillId="0" borderId="2" xfId="3" applyNumberFormat="1" applyFont="1" applyFill="1" applyBorder="1" applyAlignment="1">
      <alignment horizontal="center" vertical="center"/>
    </xf>
    <xf numFmtId="3" fontId="4" fillId="3" borderId="2" xfId="3" applyNumberFormat="1" applyFont="1" applyFill="1" applyBorder="1" applyAlignment="1">
      <alignment horizontal="center" vertical="center"/>
    </xf>
    <xf numFmtId="0" fontId="0" fillId="0" borderId="0" xfId="0" applyAlignment="1">
      <alignment horizontal="center"/>
    </xf>
    <xf numFmtId="0" fontId="4" fillId="4" borderId="2" xfId="2" applyNumberFormat="1" applyFont="1" applyFill="1" applyBorder="1" applyAlignment="1">
      <alignment horizontal="center" vertical="center" wrapText="1"/>
    </xf>
    <xf numFmtId="4" fontId="3" fillId="2" borderId="1" xfId="1" applyNumberFormat="1" applyFont="1" applyFill="1" applyBorder="1" applyAlignment="1">
      <alignment horizontal="center" vertical="center" wrapText="1"/>
    </xf>
    <xf numFmtId="0" fontId="9" fillId="0" borderId="0" xfId="0" applyFont="1"/>
    <xf numFmtId="0" fontId="4" fillId="3" borderId="3" xfId="2" applyNumberFormat="1" applyFont="1" applyFill="1" applyBorder="1" applyAlignment="1">
      <alignment horizontal="right" vertical="center" wrapText="1"/>
    </xf>
    <xf numFmtId="0" fontId="4" fillId="3" borderId="4" xfId="2" applyNumberFormat="1" applyFont="1" applyFill="1" applyBorder="1" applyAlignment="1">
      <alignment horizontal="right" vertical="center" wrapText="1"/>
    </xf>
    <xf numFmtId="0" fontId="4" fillId="3" borderId="5" xfId="2" applyNumberFormat="1" applyFont="1" applyFill="1" applyBorder="1" applyAlignment="1">
      <alignment horizontal="right" vertical="center" wrapText="1"/>
    </xf>
    <xf numFmtId="0" fontId="4" fillId="0" borderId="3" xfId="2" applyNumberFormat="1" applyFont="1" applyFill="1" applyBorder="1" applyAlignment="1">
      <alignment horizontal="right" vertical="center" wrapText="1"/>
    </xf>
    <xf numFmtId="0" fontId="4" fillId="0" borderId="4" xfId="2" applyNumberFormat="1" applyFont="1" applyFill="1" applyBorder="1" applyAlignment="1">
      <alignment horizontal="right" vertical="center" wrapText="1"/>
    </xf>
    <xf numFmtId="0" fontId="4" fillId="0" borderId="5" xfId="2" applyNumberFormat="1" applyFont="1" applyFill="1" applyBorder="1" applyAlignment="1">
      <alignment horizontal="right" vertical="center" wrapText="1"/>
    </xf>
    <xf numFmtId="0" fontId="4" fillId="0" borderId="3" xfId="2" applyNumberFormat="1" applyFont="1" applyBorder="1" applyAlignment="1">
      <alignment horizontal="right" vertical="center" wrapText="1"/>
    </xf>
    <xf numFmtId="0" fontId="4" fillId="0" borderId="4" xfId="2" applyNumberFormat="1" applyFont="1" applyBorder="1" applyAlignment="1">
      <alignment horizontal="right" vertical="center" wrapText="1"/>
    </xf>
    <xf numFmtId="0" fontId="4" fillId="0" borderId="5" xfId="2" applyNumberFormat="1" applyFont="1" applyBorder="1" applyAlignment="1">
      <alignment horizontal="right" vertical="center" wrapText="1"/>
    </xf>
  </cellXfs>
  <cellStyles count="4">
    <cellStyle name="Moeda 2" xfId="1"/>
    <cellStyle name="Normal" xfId="0" builtinId="0"/>
    <cellStyle name="Normal 2" xfId="2"/>
    <cellStyle name="Vírgula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
  <sheetViews>
    <sheetView tabSelected="1" workbookViewId="0"/>
  </sheetViews>
  <sheetFormatPr defaultRowHeight="11.25" x14ac:dyDescent="0.2"/>
  <cols>
    <col min="1" max="1" width="5.42578125" style="40" bestFit="1" customWidth="1"/>
    <col min="2" max="2" width="4.85546875" style="40" bestFit="1" customWidth="1"/>
    <col min="3" max="3" width="6.85546875" style="40" bestFit="1" customWidth="1"/>
    <col min="4" max="4" width="74" style="40" customWidth="1"/>
    <col min="5" max="5" width="9.140625" style="40"/>
    <col min="6" max="6" width="5" style="40" bestFit="1" customWidth="1"/>
    <col min="7" max="7" width="5.7109375" style="40" bestFit="1" customWidth="1"/>
    <col min="8" max="8" width="10.140625" style="40" customWidth="1"/>
    <col min="9" max="9" width="7.85546875" style="40" bestFit="1" customWidth="1"/>
    <col min="10" max="10" width="8.28515625" style="40" bestFit="1" customWidth="1"/>
    <col min="11" max="11" width="3.85546875" style="40" customWidth="1"/>
    <col min="12" max="13" width="12" style="40" customWidth="1"/>
    <col min="14" max="14" width="4.5703125" style="40" customWidth="1"/>
    <col min="15" max="15" width="9.140625" style="40"/>
    <col min="16" max="16" width="11.7109375" style="40" bestFit="1" customWidth="1"/>
    <col min="17" max="16384" width="9.140625" style="40"/>
  </cols>
  <sheetData>
    <row r="1" spans="1:10" x14ac:dyDescent="0.2">
      <c r="A1" s="1" t="s">
        <v>0</v>
      </c>
      <c r="B1" s="1" t="s">
        <v>1</v>
      </c>
      <c r="C1" s="2" t="s">
        <v>2</v>
      </c>
      <c r="D1" s="3" t="s">
        <v>3</v>
      </c>
      <c r="E1" s="1" t="s">
        <v>4</v>
      </c>
      <c r="F1" s="4" t="s">
        <v>5</v>
      </c>
      <c r="G1" s="5" t="s">
        <v>6</v>
      </c>
      <c r="H1" s="39" t="s">
        <v>7</v>
      </c>
      <c r="I1" s="39" t="s">
        <v>8</v>
      </c>
      <c r="J1" s="39" t="s">
        <v>9</v>
      </c>
    </row>
    <row r="2" spans="1:10" ht="33.75" x14ac:dyDescent="0.2">
      <c r="A2" s="28">
        <v>1</v>
      </c>
      <c r="B2" s="29">
        <v>27</v>
      </c>
      <c r="C2" s="29">
        <v>42099</v>
      </c>
      <c r="D2" s="34" t="s">
        <v>35</v>
      </c>
      <c r="E2" s="28"/>
      <c r="F2" s="30" t="s">
        <v>36</v>
      </c>
      <c r="G2" s="31">
        <v>5</v>
      </c>
      <c r="H2" s="32">
        <v>25.04</v>
      </c>
      <c r="I2" s="32">
        <v>125.19999999999999</v>
      </c>
      <c r="J2" s="33" t="s">
        <v>14</v>
      </c>
    </row>
    <row r="3" spans="1:10" ht="33.75" x14ac:dyDescent="0.2">
      <c r="A3" s="28">
        <v>1</v>
      </c>
      <c r="B3" s="29">
        <v>28</v>
      </c>
      <c r="C3" s="29">
        <v>51310</v>
      </c>
      <c r="D3" s="34" t="s">
        <v>37</v>
      </c>
      <c r="E3" s="28"/>
      <c r="F3" s="30" t="s">
        <v>36</v>
      </c>
      <c r="G3" s="31">
        <v>5</v>
      </c>
      <c r="H3" s="32">
        <v>40.96</v>
      </c>
      <c r="I3" s="32">
        <v>204.8</v>
      </c>
      <c r="J3" s="33" t="s">
        <v>14</v>
      </c>
    </row>
    <row r="4" spans="1:10" ht="22.5" x14ac:dyDescent="0.2">
      <c r="A4" s="28">
        <v>1</v>
      </c>
      <c r="B4" s="29">
        <v>17</v>
      </c>
      <c r="C4" s="29">
        <v>34924</v>
      </c>
      <c r="D4" s="34" t="s">
        <v>55</v>
      </c>
      <c r="E4" s="28"/>
      <c r="F4" s="30" t="s">
        <v>11</v>
      </c>
      <c r="G4" s="31">
        <v>1100</v>
      </c>
      <c r="H4" s="32">
        <v>0.7</v>
      </c>
      <c r="I4" s="32">
        <v>770</v>
      </c>
      <c r="J4" s="33" t="s">
        <v>14</v>
      </c>
    </row>
    <row r="5" spans="1:10" ht="22.5" x14ac:dyDescent="0.2">
      <c r="A5" s="28">
        <v>1</v>
      </c>
      <c r="B5" s="29">
        <v>18</v>
      </c>
      <c r="C5" s="29">
        <v>43071</v>
      </c>
      <c r="D5" s="34" t="s">
        <v>56</v>
      </c>
      <c r="E5" s="28"/>
      <c r="F5" s="30" t="s">
        <v>11</v>
      </c>
      <c r="G5" s="31">
        <v>150</v>
      </c>
      <c r="H5" s="32">
        <v>2.21</v>
      </c>
      <c r="I5" s="32">
        <v>331.5</v>
      </c>
      <c r="J5" s="33" t="s">
        <v>14</v>
      </c>
    </row>
    <row r="6" spans="1:10" ht="33.75" x14ac:dyDescent="0.2">
      <c r="A6" s="28">
        <v>1</v>
      </c>
      <c r="B6" s="29">
        <v>24</v>
      </c>
      <c r="C6" s="29">
        <v>52134</v>
      </c>
      <c r="D6" s="34" t="s">
        <v>57</v>
      </c>
      <c r="E6" s="28"/>
      <c r="F6" s="30" t="s">
        <v>11</v>
      </c>
      <c r="G6" s="31">
        <v>200</v>
      </c>
      <c r="H6" s="32">
        <v>1.68</v>
      </c>
      <c r="I6" s="32">
        <v>336</v>
      </c>
      <c r="J6" s="33" t="s">
        <v>14</v>
      </c>
    </row>
    <row r="7" spans="1:10" ht="33.75" x14ac:dyDescent="0.2">
      <c r="A7" s="28">
        <v>1</v>
      </c>
      <c r="B7" s="29">
        <v>49</v>
      </c>
      <c r="C7" s="29">
        <v>5771</v>
      </c>
      <c r="D7" s="34" t="s">
        <v>29</v>
      </c>
      <c r="E7" s="28"/>
      <c r="F7" s="30" t="s">
        <v>11</v>
      </c>
      <c r="G7" s="31">
        <v>160</v>
      </c>
      <c r="H7" s="32">
        <v>0.39</v>
      </c>
      <c r="I7" s="32">
        <v>62.400000000000006</v>
      </c>
      <c r="J7" s="33" t="s">
        <v>14</v>
      </c>
    </row>
    <row r="8" spans="1:10" ht="45" x14ac:dyDescent="0.2">
      <c r="A8" s="28">
        <v>1</v>
      </c>
      <c r="B8" s="29">
        <v>50</v>
      </c>
      <c r="C8" s="29">
        <v>5772</v>
      </c>
      <c r="D8" s="34" t="s">
        <v>30</v>
      </c>
      <c r="E8" s="28"/>
      <c r="F8" s="30" t="s">
        <v>11</v>
      </c>
      <c r="G8" s="31">
        <v>50</v>
      </c>
      <c r="H8" s="32">
        <v>1.8</v>
      </c>
      <c r="I8" s="32">
        <v>90</v>
      </c>
      <c r="J8" s="33" t="s">
        <v>14</v>
      </c>
    </row>
    <row r="9" spans="1:10" ht="45" x14ac:dyDescent="0.2">
      <c r="A9" s="28">
        <v>1</v>
      </c>
      <c r="B9" s="29">
        <v>3</v>
      </c>
      <c r="C9" s="29">
        <v>5712</v>
      </c>
      <c r="D9" s="34" t="s">
        <v>33</v>
      </c>
      <c r="E9" s="28"/>
      <c r="F9" s="30" t="s">
        <v>32</v>
      </c>
      <c r="G9" s="31">
        <v>100</v>
      </c>
      <c r="H9" s="32">
        <v>0.89</v>
      </c>
      <c r="I9" s="32">
        <v>89</v>
      </c>
      <c r="J9" s="33" t="s">
        <v>14</v>
      </c>
    </row>
    <row r="10" spans="1:10" ht="22.5" x14ac:dyDescent="0.2">
      <c r="A10" s="28">
        <v>1</v>
      </c>
      <c r="B10" s="29">
        <v>41</v>
      </c>
      <c r="C10" s="29">
        <v>5730</v>
      </c>
      <c r="D10" s="34" t="s">
        <v>38</v>
      </c>
      <c r="E10" s="28"/>
      <c r="F10" s="30" t="s">
        <v>11</v>
      </c>
      <c r="G10" s="31">
        <v>40</v>
      </c>
      <c r="H10" s="32">
        <v>7.24</v>
      </c>
      <c r="I10" s="32">
        <v>289.60000000000002</v>
      </c>
      <c r="J10" s="33" t="s">
        <v>14</v>
      </c>
    </row>
    <row r="11" spans="1:10" ht="56.25" x14ac:dyDescent="0.2">
      <c r="A11" s="28">
        <v>1</v>
      </c>
      <c r="B11" s="29">
        <v>37</v>
      </c>
      <c r="C11" s="29">
        <v>5679</v>
      </c>
      <c r="D11" s="34" t="s">
        <v>46</v>
      </c>
      <c r="E11" s="28"/>
      <c r="F11" s="30" t="s">
        <v>36</v>
      </c>
      <c r="G11" s="31">
        <v>150</v>
      </c>
      <c r="H11" s="32">
        <v>8.39</v>
      </c>
      <c r="I11" s="32">
        <v>1258.5</v>
      </c>
      <c r="J11" s="33" t="s">
        <v>14</v>
      </c>
    </row>
    <row r="12" spans="1:10" ht="33.75" x14ac:dyDescent="0.2">
      <c r="A12" s="28">
        <v>1</v>
      </c>
      <c r="B12" s="29">
        <v>47</v>
      </c>
      <c r="C12" s="29">
        <v>5683</v>
      </c>
      <c r="D12" s="34" t="s">
        <v>52</v>
      </c>
      <c r="E12" s="28"/>
      <c r="F12" s="30" t="s">
        <v>36</v>
      </c>
      <c r="G12" s="31">
        <v>20</v>
      </c>
      <c r="H12" s="32">
        <v>2.37</v>
      </c>
      <c r="I12" s="32">
        <v>47.400000000000006</v>
      </c>
      <c r="J12" s="33" t="s">
        <v>14</v>
      </c>
    </row>
    <row r="13" spans="1:10" ht="45" x14ac:dyDescent="0.2">
      <c r="A13" s="28">
        <v>1</v>
      </c>
      <c r="B13" s="29">
        <v>19</v>
      </c>
      <c r="C13" s="29">
        <v>5783</v>
      </c>
      <c r="D13" s="34" t="s">
        <v>58</v>
      </c>
      <c r="E13" s="28"/>
      <c r="F13" s="30" t="s">
        <v>36</v>
      </c>
      <c r="G13" s="31">
        <v>500</v>
      </c>
      <c r="H13" s="32">
        <v>1.27</v>
      </c>
      <c r="I13" s="32">
        <v>635</v>
      </c>
      <c r="J13" s="33" t="s">
        <v>14</v>
      </c>
    </row>
    <row r="14" spans="1:10" ht="45" x14ac:dyDescent="0.2">
      <c r="A14" s="28">
        <v>1</v>
      </c>
      <c r="B14" s="29">
        <v>20</v>
      </c>
      <c r="C14" s="29">
        <v>5784</v>
      </c>
      <c r="D14" s="34" t="s">
        <v>59</v>
      </c>
      <c r="E14" s="28"/>
      <c r="F14" s="30" t="s">
        <v>36</v>
      </c>
      <c r="G14" s="31">
        <v>500</v>
      </c>
      <c r="H14" s="32">
        <v>1.75</v>
      </c>
      <c r="I14" s="32">
        <v>875</v>
      </c>
      <c r="J14" s="33" t="s">
        <v>14</v>
      </c>
    </row>
    <row r="15" spans="1:10" ht="33.75" x14ac:dyDescent="0.2">
      <c r="A15" s="28">
        <v>1</v>
      </c>
      <c r="B15" s="29">
        <v>29</v>
      </c>
      <c r="C15" s="29">
        <v>5785</v>
      </c>
      <c r="D15" s="34" t="s">
        <v>63</v>
      </c>
      <c r="E15" s="28"/>
      <c r="F15" s="30" t="s">
        <v>11</v>
      </c>
      <c r="G15" s="31">
        <v>200</v>
      </c>
      <c r="H15" s="32">
        <v>1.63</v>
      </c>
      <c r="I15" s="32">
        <v>326</v>
      </c>
      <c r="J15" s="33" t="s">
        <v>14</v>
      </c>
    </row>
    <row r="16" spans="1:10" x14ac:dyDescent="0.2">
      <c r="A16" s="44" t="s">
        <v>71</v>
      </c>
      <c r="B16" s="45"/>
      <c r="C16" s="45"/>
      <c r="D16" s="45"/>
      <c r="E16" s="45"/>
      <c r="F16" s="45"/>
      <c r="G16" s="45"/>
      <c r="H16" s="46"/>
      <c r="I16" s="32">
        <f>SUM(I2:I15)</f>
        <v>5440.4</v>
      </c>
      <c r="J16" s="33"/>
    </row>
    <row r="17" spans="1:10" x14ac:dyDescent="0.2">
      <c r="A17" s="10">
        <v>2</v>
      </c>
      <c r="B17" s="11">
        <v>4</v>
      </c>
      <c r="C17" s="11">
        <v>90027</v>
      </c>
      <c r="D17" s="12" t="s">
        <v>34</v>
      </c>
      <c r="E17" s="10"/>
      <c r="F17" s="26" t="s">
        <v>32</v>
      </c>
      <c r="G17" s="27">
        <v>2</v>
      </c>
      <c r="H17" s="13">
        <v>94.55</v>
      </c>
      <c r="I17" s="13">
        <v>189.1</v>
      </c>
      <c r="J17" s="23" t="s">
        <v>14</v>
      </c>
    </row>
    <row r="18" spans="1:10" ht="45" x14ac:dyDescent="0.2">
      <c r="A18" s="10">
        <v>2</v>
      </c>
      <c r="B18" s="11">
        <v>42</v>
      </c>
      <c r="C18" s="11">
        <v>40938</v>
      </c>
      <c r="D18" s="12" t="s">
        <v>39</v>
      </c>
      <c r="E18" s="10"/>
      <c r="F18" s="26" t="s">
        <v>32</v>
      </c>
      <c r="G18" s="27">
        <v>250</v>
      </c>
      <c r="H18" s="13">
        <v>30.64</v>
      </c>
      <c r="I18" s="13">
        <v>7660</v>
      </c>
      <c r="J18" s="23" t="s">
        <v>14</v>
      </c>
    </row>
    <row r="19" spans="1:10" x14ac:dyDescent="0.2">
      <c r="A19" s="41" t="s">
        <v>72</v>
      </c>
      <c r="B19" s="42"/>
      <c r="C19" s="42"/>
      <c r="D19" s="42"/>
      <c r="E19" s="42"/>
      <c r="F19" s="42"/>
      <c r="G19" s="42"/>
      <c r="H19" s="43"/>
      <c r="I19" s="13">
        <f>SUM(I17:I18)</f>
        <v>7849.1</v>
      </c>
      <c r="J19" s="23"/>
    </row>
    <row r="20" spans="1:10" ht="90" x14ac:dyDescent="0.2">
      <c r="A20" s="6">
        <v>3</v>
      </c>
      <c r="B20" s="7">
        <v>8</v>
      </c>
      <c r="C20" s="7">
        <v>5804</v>
      </c>
      <c r="D20" s="8" t="s">
        <v>16</v>
      </c>
      <c r="E20" s="6"/>
      <c r="F20" s="24" t="s">
        <v>11</v>
      </c>
      <c r="G20" s="25">
        <v>5000</v>
      </c>
      <c r="H20" s="32">
        <v>0.5</v>
      </c>
      <c r="I20" s="32">
        <v>2500</v>
      </c>
      <c r="J20" s="22" t="s">
        <v>12</v>
      </c>
    </row>
    <row r="21" spans="1:10" ht="90" x14ac:dyDescent="0.2">
      <c r="A21" s="6">
        <v>3</v>
      </c>
      <c r="B21" s="7">
        <v>9</v>
      </c>
      <c r="C21" s="7">
        <v>5805</v>
      </c>
      <c r="D21" s="8" t="s">
        <v>17</v>
      </c>
      <c r="E21" s="6"/>
      <c r="F21" s="24" t="s">
        <v>11</v>
      </c>
      <c r="G21" s="25">
        <v>3000</v>
      </c>
      <c r="H21" s="32">
        <v>0.5</v>
      </c>
      <c r="I21" s="32">
        <v>1500</v>
      </c>
      <c r="J21" s="22" t="s">
        <v>12</v>
      </c>
    </row>
    <row r="22" spans="1:10" ht="90" x14ac:dyDescent="0.2">
      <c r="A22" s="6">
        <v>3</v>
      </c>
      <c r="B22" s="7">
        <v>10</v>
      </c>
      <c r="C22" s="7">
        <v>5806</v>
      </c>
      <c r="D22" s="8" t="s">
        <v>18</v>
      </c>
      <c r="E22" s="6"/>
      <c r="F22" s="24" t="s">
        <v>11</v>
      </c>
      <c r="G22" s="25">
        <v>1000</v>
      </c>
      <c r="H22" s="32">
        <v>0.5</v>
      </c>
      <c r="I22" s="32">
        <v>500</v>
      </c>
      <c r="J22" s="22" t="s">
        <v>12</v>
      </c>
    </row>
    <row r="23" spans="1:10" x14ac:dyDescent="0.2">
      <c r="A23" s="47" t="s">
        <v>73</v>
      </c>
      <c r="B23" s="48"/>
      <c r="C23" s="48"/>
      <c r="D23" s="48"/>
      <c r="E23" s="48"/>
      <c r="F23" s="48"/>
      <c r="G23" s="48"/>
      <c r="H23" s="49"/>
      <c r="I23" s="32">
        <f>SUM(I20:I22)</f>
        <v>4500</v>
      </c>
      <c r="J23" s="22"/>
    </row>
    <row r="24" spans="1:10" ht="67.5" x14ac:dyDescent="0.2">
      <c r="A24" s="10">
        <v>4</v>
      </c>
      <c r="B24" s="11">
        <v>11</v>
      </c>
      <c r="C24" s="11">
        <v>5694</v>
      </c>
      <c r="D24" s="12" t="s">
        <v>19</v>
      </c>
      <c r="E24" s="10"/>
      <c r="F24" s="26" t="s">
        <v>11</v>
      </c>
      <c r="G24" s="27">
        <v>600</v>
      </c>
      <c r="H24" s="13">
        <v>0.81</v>
      </c>
      <c r="I24" s="13">
        <v>486.00000000000006</v>
      </c>
      <c r="J24" s="23" t="s">
        <v>12</v>
      </c>
    </row>
    <row r="25" spans="1:10" ht="67.5" x14ac:dyDescent="0.2">
      <c r="A25" s="10">
        <v>4</v>
      </c>
      <c r="B25" s="11">
        <v>12</v>
      </c>
      <c r="C25" s="11">
        <v>5690</v>
      </c>
      <c r="D25" s="12" t="s">
        <v>20</v>
      </c>
      <c r="E25" s="10"/>
      <c r="F25" s="26" t="s">
        <v>11</v>
      </c>
      <c r="G25" s="27">
        <v>150</v>
      </c>
      <c r="H25" s="13">
        <v>1.27</v>
      </c>
      <c r="I25" s="13">
        <v>190.5</v>
      </c>
      <c r="J25" s="23" t="s">
        <v>12</v>
      </c>
    </row>
    <row r="26" spans="1:10" ht="67.5" x14ac:dyDescent="0.2">
      <c r="A26" s="10">
        <v>4</v>
      </c>
      <c r="B26" s="11">
        <v>13</v>
      </c>
      <c r="C26" s="11">
        <v>5693</v>
      </c>
      <c r="D26" s="12" t="s">
        <v>21</v>
      </c>
      <c r="E26" s="10"/>
      <c r="F26" s="26" t="s">
        <v>11</v>
      </c>
      <c r="G26" s="27">
        <v>250</v>
      </c>
      <c r="H26" s="13">
        <v>0.84</v>
      </c>
      <c r="I26" s="13">
        <v>210</v>
      </c>
      <c r="J26" s="23" t="s">
        <v>12</v>
      </c>
    </row>
    <row r="27" spans="1:10" ht="67.5" x14ac:dyDescent="0.2">
      <c r="A27" s="10">
        <v>4</v>
      </c>
      <c r="B27" s="11">
        <v>14</v>
      </c>
      <c r="C27" s="11">
        <v>5692</v>
      </c>
      <c r="D27" s="12" t="s">
        <v>22</v>
      </c>
      <c r="E27" s="10"/>
      <c r="F27" s="26" t="s">
        <v>11</v>
      </c>
      <c r="G27" s="27">
        <v>250</v>
      </c>
      <c r="H27" s="13">
        <v>0.83</v>
      </c>
      <c r="I27" s="13">
        <v>207.5</v>
      </c>
      <c r="J27" s="23" t="s">
        <v>12</v>
      </c>
    </row>
    <row r="28" spans="1:10" x14ac:dyDescent="0.2">
      <c r="A28" s="41" t="s">
        <v>74</v>
      </c>
      <c r="B28" s="42"/>
      <c r="C28" s="42"/>
      <c r="D28" s="42"/>
      <c r="E28" s="42"/>
      <c r="F28" s="42"/>
      <c r="G28" s="42"/>
      <c r="H28" s="43"/>
      <c r="I28" s="13">
        <f>SUM(I24:I27)</f>
        <v>1094</v>
      </c>
      <c r="J28" s="23"/>
    </row>
    <row r="29" spans="1:10" ht="22.5" x14ac:dyDescent="0.2">
      <c r="A29" s="28">
        <v>5</v>
      </c>
      <c r="B29" s="29">
        <v>15</v>
      </c>
      <c r="C29" s="29">
        <v>52523</v>
      </c>
      <c r="D29" s="34" t="s">
        <v>23</v>
      </c>
      <c r="E29" s="28"/>
      <c r="F29" s="30" t="s">
        <v>11</v>
      </c>
      <c r="G29" s="31">
        <v>50</v>
      </c>
      <c r="H29" s="32">
        <v>2.61</v>
      </c>
      <c r="I29" s="32">
        <v>130.5</v>
      </c>
      <c r="J29" s="33" t="s">
        <v>12</v>
      </c>
    </row>
    <row r="30" spans="1:10" ht="90" x14ac:dyDescent="0.2">
      <c r="A30" s="6">
        <v>5</v>
      </c>
      <c r="B30" s="7">
        <v>45</v>
      </c>
      <c r="C30" s="7">
        <v>5767</v>
      </c>
      <c r="D30" s="8" t="s">
        <v>27</v>
      </c>
      <c r="E30" s="6"/>
      <c r="F30" s="24" t="s">
        <v>11</v>
      </c>
      <c r="G30" s="25">
        <v>50</v>
      </c>
      <c r="H30" s="32">
        <v>1.86</v>
      </c>
      <c r="I30" s="32">
        <v>93</v>
      </c>
      <c r="J30" s="22" t="s">
        <v>12</v>
      </c>
    </row>
    <row r="31" spans="1:10" ht="90" x14ac:dyDescent="0.2">
      <c r="A31" s="6">
        <v>5</v>
      </c>
      <c r="B31" s="7">
        <v>46</v>
      </c>
      <c r="C31" s="7">
        <v>5792</v>
      </c>
      <c r="D31" s="8" t="s">
        <v>28</v>
      </c>
      <c r="E31" s="6"/>
      <c r="F31" s="24" t="s">
        <v>11</v>
      </c>
      <c r="G31" s="25">
        <v>100</v>
      </c>
      <c r="H31" s="32">
        <v>1.99</v>
      </c>
      <c r="I31" s="32">
        <v>199</v>
      </c>
      <c r="J31" s="22" t="s">
        <v>12</v>
      </c>
    </row>
    <row r="32" spans="1:10" x14ac:dyDescent="0.2">
      <c r="A32" s="47" t="s">
        <v>75</v>
      </c>
      <c r="B32" s="48"/>
      <c r="C32" s="48"/>
      <c r="D32" s="48"/>
      <c r="E32" s="48"/>
      <c r="F32" s="48"/>
      <c r="G32" s="48"/>
      <c r="H32" s="49"/>
      <c r="I32" s="32">
        <f>SUM(I29:I31)</f>
        <v>422.5</v>
      </c>
      <c r="J32" s="22"/>
    </row>
    <row r="33" spans="1:10" ht="67.5" x14ac:dyDescent="0.2">
      <c r="A33" s="10">
        <v>6</v>
      </c>
      <c r="B33" s="11">
        <v>7</v>
      </c>
      <c r="C33" s="11">
        <v>44364</v>
      </c>
      <c r="D33" s="12" t="s">
        <v>40</v>
      </c>
      <c r="E33" s="10"/>
      <c r="F33" s="26" t="s">
        <v>11</v>
      </c>
      <c r="G33" s="27">
        <v>2500</v>
      </c>
      <c r="H33" s="13">
        <v>3.24</v>
      </c>
      <c r="I33" s="13">
        <v>8100.0000000000009</v>
      </c>
      <c r="J33" s="23" t="s">
        <v>12</v>
      </c>
    </row>
    <row r="34" spans="1:10" x14ac:dyDescent="0.2">
      <c r="A34" s="41" t="s">
        <v>76</v>
      </c>
      <c r="B34" s="42"/>
      <c r="C34" s="42"/>
      <c r="D34" s="42"/>
      <c r="E34" s="42"/>
      <c r="F34" s="42"/>
      <c r="G34" s="42"/>
      <c r="H34" s="43"/>
      <c r="I34" s="13">
        <f>SUM(I33)</f>
        <v>8100.0000000000009</v>
      </c>
      <c r="J34" s="23"/>
    </row>
    <row r="35" spans="1:10" ht="45" x14ac:dyDescent="0.2">
      <c r="A35" s="28">
        <v>7</v>
      </c>
      <c r="B35" s="29">
        <v>25</v>
      </c>
      <c r="C35" s="29">
        <v>5758</v>
      </c>
      <c r="D35" s="34" t="s">
        <v>42</v>
      </c>
      <c r="E35" s="28"/>
      <c r="F35" s="30" t="s">
        <v>36</v>
      </c>
      <c r="G35" s="31">
        <v>500</v>
      </c>
      <c r="H35" s="32">
        <v>2.6</v>
      </c>
      <c r="I35" s="32">
        <v>1300</v>
      </c>
      <c r="J35" s="33" t="s">
        <v>12</v>
      </c>
    </row>
    <row r="36" spans="1:10" ht="45" x14ac:dyDescent="0.2">
      <c r="A36" s="28">
        <v>7</v>
      </c>
      <c r="B36" s="29">
        <v>26</v>
      </c>
      <c r="C36" s="29">
        <v>52544</v>
      </c>
      <c r="D36" s="34" t="s">
        <v>43</v>
      </c>
      <c r="E36" s="28"/>
      <c r="F36" s="30" t="s">
        <v>44</v>
      </c>
      <c r="G36" s="31">
        <v>10</v>
      </c>
      <c r="H36" s="32">
        <v>16.28</v>
      </c>
      <c r="I36" s="32">
        <v>162.80000000000001</v>
      </c>
      <c r="J36" s="33" t="s">
        <v>12</v>
      </c>
    </row>
    <row r="37" spans="1:10" x14ac:dyDescent="0.2">
      <c r="A37" s="44" t="s">
        <v>77</v>
      </c>
      <c r="B37" s="45"/>
      <c r="C37" s="45"/>
      <c r="D37" s="45"/>
      <c r="E37" s="45"/>
      <c r="F37" s="45"/>
      <c r="G37" s="45"/>
      <c r="H37" s="46"/>
      <c r="I37" s="32">
        <f>SUM(I35:I36)</f>
        <v>1462.8</v>
      </c>
      <c r="J37" s="33"/>
    </row>
    <row r="38" spans="1:10" ht="56.25" x14ac:dyDescent="0.2">
      <c r="A38" s="10">
        <v>8</v>
      </c>
      <c r="B38" s="11">
        <v>36</v>
      </c>
      <c r="C38" s="11">
        <v>97985</v>
      </c>
      <c r="D38" s="12" t="s">
        <v>45</v>
      </c>
      <c r="E38" s="10"/>
      <c r="F38" s="26" t="s">
        <v>36</v>
      </c>
      <c r="G38" s="27">
        <v>200</v>
      </c>
      <c r="H38" s="13">
        <v>11.37</v>
      </c>
      <c r="I38" s="13">
        <v>2274</v>
      </c>
      <c r="J38" s="23" t="s">
        <v>12</v>
      </c>
    </row>
    <row r="39" spans="1:10" ht="45" x14ac:dyDescent="0.2">
      <c r="A39" s="10">
        <v>8</v>
      </c>
      <c r="B39" s="11">
        <v>38</v>
      </c>
      <c r="C39" s="11">
        <v>5673</v>
      </c>
      <c r="D39" s="12" t="s">
        <v>47</v>
      </c>
      <c r="E39" s="10"/>
      <c r="F39" s="26" t="s">
        <v>36</v>
      </c>
      <c r="G39" s="27">
        <v>250</v>
      </c>
      <c r="H39" s="13">
        <v>5.93</v>
      </c>
      <c r="I39" s="13">
        <v>1482.5</v>
      </c>
      <c r="J39" s="23" t="s">
        <v>12</v>
      </c>
    </row>
    <row r="40" spans="1:10" x14ac:dyDescent="0.2">
      <c r="A40" s="41" t="s">
        <v>78</v>
      </c>
      <c r="B40" s="42"/>
      <c r="C40" s="42"/>
      <c r="D40" s="42"/>
      <c r="E40" s="42"/>
      <c r="F40" s="42"/>
      <c r="G40" s="42"/>
      <c r="H40" s="43"/>
      <c r="I40" s="13">
        <f>SUM(I38:I39)</f>
        <v>3756.5</v>
      </c>
      <c r="J40" s="23"/>
    </row>
    <row r="41" spans="1:10" ht="22.5" x14ac:dyDescent="0.2">
      <c r="A41" s="28">
        <v>9</v>
      </c>
      <c r="B41" s="29">
        <v>39</v>
      </c>
      <c r="C41" s="29">
        <v>5672</v>
      </c>
      <c r="D41" s="34" t="s">
        <v>48</v>
      </c>
      <c r="E41" s="28"/>
      <c r="F41" s="30" t="s">
        <v>49</v>
      </c>
      <c r="G41" s="31">
        <v>30000</v>
      </c>
      <c r="H41" s="32">
        <v>0.12</v>
      </c>
      <c r="I41" s="32">
        <v>3600</v>
      </c>
      <c r="J41" s="33" t="s">
        <v>12</v>
      </c>
    </row>
    <row r="42" spans="1:10" x14ac:dyDescent="0.2">
      <c r="A42" s="44" t="s">
        <v>79</v>
      </c>
      <c r="B42" s="45"/>
      <c r="C42" s="45"/>
      <c r="D42" s="45"/>
      <c r="E42" s="45"/>
      <c r="F42" s="45"/>
      <c r="G42" s="45"/>
      <c r="H42" s="46"/>
      <c r="I42" s="32">
        <f>SUM(I41)</f>
        <v>3600</v>
      </c>
      <c r="J42" s="33"/>
    </row>
    <row r="43" spans="1:10" ht="56.25" x14ac:dyDescent="0.2">
      <c r="A43" s="10">
        <v>10</v>
      </c>
      <c r="B43" s="11">
        <v>48</v>
      </c>
      <c r="C43" s="11">
        <v>5754</v>
      </c>
      <c r="D43" s="12" t="s">
        <v>53</v>
      </c>
      <c r="E43" s="10"/>
      <c r="F43" s="26" t="s">
        <v>11</v>
      </c>
      <c r="G43" s="27">
        <v>400</v>
      </c>
      <c r="H43" s="13">
        <v>5.62</v>
      </c>
      <c r="I43" s="13">
        <v>2248</v>
      </c>
      <c r="J43" s="23" t="s">
        <v>12</v>
      </c>
    </row>
    <row r="44" spans="1:10" x14ac:dyDescent="0.2">
      <c r="A44" s="41" t="s">
        <v>80</v>
      </c>
      <c r="B44" s="42"/>
      <c r="C44" s="42"/>
      <c r="D44" s="42"/>
      <c r="E44" s="42"/>
      <c r="F44" s="42"/>
      <c r="G44" s="42"/>
      <c r="H44" s="43"/>
      <c r="I44" s="13">
        <f>SUM(I43)</f>
        <v>2248</v>
      </c>
      <c r="J44" s="23"/>
    </row>
    <row r="45" spans="1:10" ht="168.75" x14ac:dyDescent="0.2">
      <c r="A45" s="28">
        <v>11</v>
      </c>
      <c r="B45" s="29">
        <v>33</v>
      </c>
      <c r="C45" s="29">
        <v>43815</v>
      </c>
      <c r="D45" s="34" t="s">
        <v>68</v>
      </c>
      <c r="E45" s="28"/>
      <c r="F45" s="30" t="s">
        <v>11</v>
      </c>
      <c r="G45" s="31">
        <v>200</v>
      </c>
      <c r="H45" s="32">
        <v>26.41</v>
      </c>
      <c r="I45" s="32">
        <v>5282</v>
      </c>
      <c r="J45" s="33" t="s">
        <v>12</v>
      </c>
    </row>
    <row r="46" spans="1:10" ht="168.75" x14ac:dyDescent="0.2">
      <c r="A46" s="28">
        <v>11</v>
      </c>
      <c r="B46" s="29">
        <v>34</v>
      </c>
      <c r="C46" s="29">
        <v>5787</v>
      </c>
      <c r="D46" s="34" t="s">
        <v>69</v>
      </c>
      <c r="E46" s="28"/>
      <c r="F46" s="30" t="s">
        <v>11</v>
      </c>
      <c r="G46" s="31">
        <v>100</v>
      </c>
      <c r="H46" s="32">
        <v>8.5399999999999991</v>
      </c>
      <c r="I46" s="32">
        <v>853.99999999999989</v>
      </c>
      <c r="J46" s="33" t="s">
        <v>12</v>
      </c>
    </row>
    <row r="47" spans="1:10" x14ac:dyDescent="0.2">
      <c r="A47" s="44" t="s">
        <v>81</v>
      </c>
      <c r="B47" s="45"/>
      <c r="C47" s="45"/>
      <c r="D47" s="45"/>
      <c r="E47" s="45"/>
      <c r="F47" s="45"/>
      <c r="G47" s="45"/>
      <c r="H47" s="46"/>
      <c r="I47" s="32">
        <f>SUM(I45:I46)</f>
        <v>6136</v>
      </c>
      <c r="J47" s="33"/>
    </row>
    <row r="48" spans="1:10" ht="56.25" x14ac:dyDescent="0.2">
      <c r="A48" s="10">
        <v>12</v>
      </c>
      <c r="B48" s="11">
        <v>6</v>
      </c>
      <c r="C48" s="11">
        <v>6193</v>
      </c>
      <c r="D48" s="12" t="s">
        <v>15</v>
      </c>
      <c r="E48" s="10"/>
      <c r="F48" s="26" t="s">
        <v>11</v>
      </c>
      <c r="G48" s="27">
        <v>150</v>
      </c>
      <c r="H48" s="13">
        <v>0.28999999999999998</v>
      </c>
      <c r="I48" s="13">
        <v>43.5</v>
      </c>
      <c r="J48" s="23" t="s">
        <v>12</v>
      </c>
    </row>
    <row r="49" spans="1:10" ht="45" x14ac:dyDescent="0.2">
      <c r="A49" s="10">
        <v>12</v>
      </c>
      <c r="B49" s="11">
        <v>5</v>
      </c>
      <c r="C49" s="11">
        <v>5757</v>
      </c>
      <c r="D49" s="12" t="s">
        <v>13</v>
      </c>
      <c r="E49" s="10"/>
      <c r="F49" s="26" t="s">
        <v>11</v>
      </c>
      <c r="G49" s="27">
        <v>150</v>
      </c>
      <c r="H49" s="13">
        <v>0.14000000000000001</v>
      </c>
      <c r="I49" s="13">
        <v>21.000000000000004</v>
      </c>
      <c r="J49" s="23" t="s">
        <v>14</v>
      </c>
    </row>
    <row r="50" spans="1:10" x14ac:dyDescent="0.2">
      <c r="A50" s="41" t="s">
        <v>82</v>
      </c>
      <c r="B50" s="42"/>
      <c r="C50" s="42"/>
      <c r="D50" s="42"/>
      <c r="E50" s="42"/>
      <c r="F50" s="42"/>
      <c r="G50" s="42"/>
      <c r="H50" s="43"/>
      <c r="I50" s="13">
        <f>SUM(I48:I49)</f>
        <v>64.5</v>
      </c>
      <c r="J50" s="23"/>
    </row>
    <row r="51" spans="1:10" ht="78.75" x14ac:dyDescent="0.2">
      <c r="A51" s="28">
        <v>13</v>
      </c>
      <c r="B51" s="29">
        <v>23</v>
      </c>
      <c r="C51" s="29">
        <v>5667</v>
      </c>
      <c r="D51" s="34" t="s">
        <v>24</v>
      </c>
      <c r="E51" s="28"/>
      <c r="F51" s="30" t="s">
        <v>25</v>
      </c>
      <c r="G51" s="31">
        <v>150</v>
      </c>
      <c r="H51" s="32">
        <v>0.99</v>
      </c>
      <c r="I51" s="32">
        <v>148.5</v>
      </c>
      <c r="J51" s="33" t="s">
        <v>12</v>
      </c>
    </row>
    <row r="52" spans="1:10" x14ac:dyDescent="0.2">
      <c r="A52" s="44" t="s">
        <v>83</v>
      </c>
      <c r="B52" s="45"/>
      <c r="C52" s="45"/>
      <c r="D52" s="45"/>
      <c r="E52" s="45"/>
      <c r="F52" s="45"/>
      <c r="G52" s="45"/>
      <c r="H52" s="46"/>
      <c r="I52" s="32">
        <f>SUM(I51)</f>
        <v>148.5</v>
      </c>
      <c r="J52" s="33"/>
    </row>
    <row r="53" spans="1:10" ht="146.25" x14ac:dyDescent="0.2">
      <c r="A53" s="10">
        <v>14</v>
      </c>
      <c r="B53" s="11">
        <v>40</v>
      </c>
      <c r="C53" s="11">
        <v>5681</v>
      </c>
      <c r="D53" s="12" t="s">
        <v>26</v>
      </c>
      <c r="E53" s="10"/>
      <c r="F53" s="26" t="s">
        <v>11</v>
      </c>
      <c r="G53" s="27">
        <v>1500</v>
      </c>
      <c r="H53" s="13">
        <v>0.41</v>
      </c>
      <c r="I53" s="13">
        <v>615</v>
      </c>
      <c r="J53" s="23" t="s">
        <v>12</v>
      </c>
    </row>
    <row r="54" spans="1:10" x14ac:dyDescent="0.2">
      <c r="A54" s="41" t="s">
        <v>84</v>
      </c>
      <c r="B54" s="42"/>
      <c r="C54" s="42"/>
      <c r="D54" s="42"/>
      <c r="E54" s="42"/>
      <c r="F54" s="42"/>
      <c r="G54" s="42"/>
      <c r="H54" s="43"/>
      <c r="I54" s="13">
        <f>SUM(I53)</f>
        <v>615</v>
      </c>
      <c r="J54" s="23"/>
    </row>
    <row r="55" spans="1:10" ht="45" x14ac:dyDescent="0.2">
      <c r="A55" s="28">
        <v>15</v>
      </c>
      <c r="B55" s="29">
        <v>2</v>
      </c>
      <c r="C55" s="29">
        <v>5763</v>
      </c>
      <c r="D55" s="34" t="s">
        <v>31</v>
      </c>
      <c r="E55" s="28"/>
      <c r="F55" s="30" t="s">
        <v>32</v>
      </c>
      <c r="G55" s="35">
        <v>100</v>
      </c>
      <c r="H55" s="32">
        <v>4.87</v>
      </c>
      <c r="I55" s="32">
        <v>487</v>
      </c>
      <c r="J55" s="33" t="s">
        <v>12</v>
      </c>
    </row>
    <row r="56" spans="1:10" x14ac:dyDescent="0.2">
      <c r="A56" s="44" t="s">
        <v>85</v>
      </c>
      <c r="B56" s="45"/>
      <c r="C56" s="45"/>
      <c r="D56" s="45"/>
      <c r="E56" s="45"/>
      <c r="F56" s="45"/>
      <c r="G56" s="45"/>
      <c r="H56" s="46"/>
      <c r="I56" s="32">
        <f>SUM(I55)</f>
        <v>487</v>
      </c>
      <c r="J56" s="33"/>
    </row>
    <row r="57" spans="1:10" ht="45" x14ac:dyDescent="0.2">
      <c r="A57" s="10">
        <v>16</v>
      </c>
      <c r="B57" s="11">
        <v>16</v>
      </c>
      <c r="C57" s="11">
        <v>19755</v>
      </c>
      <c r="D57" s="12" t="s">
        <v>41</v>
      </c>
      <c r="E57" s="10"/>
      <c r="F57" s="26" t="s">
        <v>11</v>
      </c>
      <c r="G57" s="27">
        <v>10000</v>
      </c>
      <c r="H57" s="13">
        <v>0.27</v>
      </c>
      <c r="I57" s="13">
        <v>2700</v>
      </c>
      <c r="J57" s="23" t="s">
        <v>12</v>
      </c>
    </row>
    <row r="58" spans="1:10" ht="56.25" x14ac:dyDescent="0.2">
      <c r="A58" s="10">
        <v>16</v>
      </c>
      <c r="B58" s="11">
        <v>51</v>
      </c>
      <c r="C58" s="11">
        <v>5687</v>
      </c>
      <c r="D58" s="12" t="s">
        <v>54</v>
      </c>
      <c r="E58" s="10"/>
      <c r="F58" s="26" t="s">
        <v>11</v>
      </c>
      <c r="G58" s="27">
        <v>5000</v>
      </c>
      <c r="H58" s="13">
        <v>0.16</v>
      </c>
      <c r="I58" s="13">
        <v>800</v>
      </c>
      <c r="J58" s="23" t="s">
        <v>12</v>
      </c>
    </row>
    <row r="59" spans="1:10" x14ac:dyDescent="0.2">
      <c r="A59" s="41" t="s">
        <v>86</v>
      </c>
      <c r="B59" s="42"/>
      <c r="C59" s="42"/>
      <c r="D59" s="42"/>
      <c r="E59" s="42"/>
      <c r="F59" s="42"/>
      <c r="G59" s="42"/>
      <c r="H59" s="43"/>
      <c r="I59" s="13">
        <f>SUM(I57:I58)</f>
        <v>3500</v>
      </c>
      <c r="J59" s="23"/>
    </row>
    <row r="60" spans="1:10" ht="33.75" x14ac:dyDescent="0.2">
      <c r="A60" s="28">
        <v>17</v>
      </c>
      <c r="B60" s="29">
        <v>44</v>
      </c>
      <c r="C60" s="29">
        <v>5753</v>
      </c>
      <c r="D60" s="34" t="s">
        <v>51</v>
      </c>
      <c r="E60" s="28"/>
      <c r="F60" s="30" t="s">
        <v>11</v>
      </c>
      <c r="G60" s="31">
        <v>2000</v>
      </c>
      <c r="H60" s="32">
        <v>1.35</v>
      </c>
      <c r="I60" s="32">
        <v>2700</v>
      </c>
      <c r="J60" s="33" t="s">
        <v>12</v>
      </c>
    </row>
    <row r="61" spans="1:10" ht="22.5" x14ac:dyDescent="0.2">
      <c r="A61" s="28">
        <v>17</v>
      </c>
      <c r="B61" s="29">
        <v>43</v>
      </c>
      <c r="C61" s="29">
        <v>5744</v>
      </c>
      <c r="D61" s="34" t="s">
        <v>50</v>
      </c>
      <c r="E61" s="28"/>
      <c r="F61" s="30" t="s">
        <v>11</v>
      </c>
      <c r="G61" s="31">
        <v>200</v>
      </c>
      <c r="H61" s="32">
        <v>1.52</v>
      </c>
      <c r="I61" s="32">
        <v>304</v>
      </c>
      <c r="J61" s="33" t="s">
        <v>14</v>
      </c>
    </row>
    <row r="62" spans="1:10" x14ac:dyDescent="0.2">
      <c r="A62" s="44" t="s">
        <v>87</v>
      </c>
      <c r="B62" s="45"/>
      <c r="C62" s="45"/>
      <c r="D62" s="45"/>
      <c r="E62" s="45"/>
      <c r="F62" s="45"/>
      <c r="G62" s="45"/>
      <c r="H62" s="46"/>
      <c r="I62" s="32">
        <f>SUM(I60:I61)</f>
        <v>3004</v>
      </c>
      <c r="J62" s="33"/>
    </row>
    <row r="63" spans="1:10" ht="67.5" x14ac:dyDescent="0.2">
      <c r="A63" s="10">
        <v>18</v>
      </c>
      <c r="B63" s="11">
        <v>21</v>
      </c>
      <c r="C63" s="11">
        <v>5765</v>
      </c>
      <c r="D63" s="12" t="s">
        <v>60</v>
      </c>
      <c r="E63" s="10"/>
      <c r="F63" s="26" t="s">
        <v>61</v>
      </c>
      <c r="G63" s="27">
        <v>500</v>
      </c>
      <c r="H63" s="13">
        <v>0.8</v>
      </c>
      <c r="I63" s="13">
        <v>400</v>
      </c>
      <c r="J63" s="23" t="s">
        <v>12</v>
      </c>
    </row>
    <row r="64" spans="1:10" x14ac:dyDescent="0.2">
      <c r="A64" s="41" t="s">
        <v>88</v>
      </c>
      <c r="B64" s="42"/>
      <c r="C64" s="42"/>
      <c r="D64" s="42"/>
      <c r="E64" s="42"/>
      <c r="F64" s="42"/>
      <c r="G64" s="42"/>
      <c r="H64" s="43"/>
      <c r="I64" s="13">
        <f>SUM(I63)</f>
        <v>400</v>
      </c>
      <c r="J64" s="23"/>
    </row>
    <row r="65" spans="1:10" ht="67.5" x14ac:dyDescent="0.2">
      <c r="A65" s="28">
        <v>19</v>
      </c>
      <c r="B65" s="29">
        <v>22</v>
      </c>
      <c r="C65" s="29">
        <v>5764</v>
      </c>
      <c r="D65" s="34" t="s">
        <v>62</v>
      </c>
      <c r="E65" s="28"/>
      <c r="F65" s="30" t="s">
        <v>61</v>
      </c>
      <c r="G65" s="31">
        <v>800</v>
      </c>
      <c r="H65" s="32">
        <v>0.52</v>
      </c>
      <c r="I65" s="32">
        <v>416</v>
      </c>
      <c r="J65" s="33" t="s">
        <v>12</v>
      </c>
    </row>
    <row r="66" spans="1:10" x14ac:dyDescent="0.2">
      <c r="A66" s="44" t="s">
        <v>89</v>
      </c>
      <c r="B66" s="45"/>
      <c r="C66" s="45"/>
      <c r="D66" s="45"/>
      <c r="E66" s="45"/>
      <c r="F66" s="45"/>
      <c r="G66" s="45"/>
      <c r="H66" s="46"/>
      <c r="I66" s="32">
        <f>SUM(I65)</f>
        <v>416</v>
      </c>
      <c r="J66" s="33"/>
    </row>
    <row r="67" spans="1:10" ht="22.5" x14ac:dyDescent="0.2">
      <c r="A67" s="10">
        <v>20</v>
      </c>
      <c r="B67" s="11">
        <v>52</v>
      </c>
      <c r="C67" s="11">
        <v>5773</v>
      </c>
      <c r="D67" s="12" t="s">
        <v>64</v>
      </c>
      <c r="E67" s="10"/>
      <c r="F67" s="26" t="s">
        <v>11</v>
      </c>
      <c r="G67" s="27">
        <v>110</v>
      </c>
      <c r="H67" s="13">
        <v>8.9499999999999993</v>
      </c>
      <c r="I67" s="13">
        <v>984.49999999999989</v>
      </c>
      <c r="J67" s="23" t="s">
        <v>12</v>
      </c>
    </row>
    <row r="68" spans="1:10" ht="56.25" x14ac:dyDescent="0.2">
      <c r="A68" s="10">
        <v>20</v>
      </c>
      <c r="B68" s="11">
        <v>1</v>
      </c>
      <c r="C68" s="11">
        <v>5797</v>
      </c>
      <c r="D68" s="12" t="s">
        <v>10</v>
      </c>
      <c r="E68" s="10"/>
      <c r="F68" s="26" t="s">
        <v>11</v>
      </c>
      <c r="G68" s="36">
        <v>200</v>
      </c>
      <c r="H68" s="13">
        <v>0.2</v>
      </c>
      <c r="I68" s="13">
        <v>40</v>
      </c>
      <c r="J68" s="23" t="s">
        <v>12</v>
      </c>
    </row>
    <row r="69" spans="1:10" x14ac:dyDescent="0.2">
      <c r="A69" s="41" t="s">
        <v>90</v>
      </c>
      <c r="B69" s="42"/>
      <c r="C69" s="42"/>
      <c r="D69" s="42"/>
      <c r="E69" s="42"/>
      <c r="F69" s="42"/>
      <c r="G69" s="42"/>
      <c r="H69" s="43"/>
      <c r="I69" s="13">
        <f>SUM(I67:I68)</f>
        <v>1024.5</v>
      </c>
      <c r="J69" s="23"/>
    </row>
    <row r="70" spans="1:10" ht="45" x14ac:dyDescent="0.2">
      <c r="A70" s="28">
        <v>21</v>
      </c>
      <c r="B70" s="29">
        <v>35</v>
      </c>
      <c r="C70" s="29">
        <v>5676</v>
      </c>
      <c r="D70" s="34" t="s">
        <v>70</v>
      </c>
      <c r="E70" s="28"/>
      <c r="F70" s="30" t="s">
        <v>36</v>
      </c>
      <c r="G70" s="31">
        <v>400</v>
      </c>
      <c r="H70" s="32">
        <v>2.15</v>
      </c>
      <c r="I70" s="32">
        <v>860</v>
      </c>
      <c r="J70" s="33" t="s">
        <v>12</v>
      </c>
    </row>
    <row r="71" spans="1:10" x14ac:dyDescent="0.2">
      <c r="A71" s="44" t="s">
        <v>91</v>
      </c>
      <c r="B71" s="45"/>
      <c r="C71" s="45"/>
      <c r="D71" s="45"/>
      <c r="E71" s="45"/>
      <c r="F71" s="45"/>
      <c r="G71" s="45"/>
      <c r="H71" s="46"/>
      <c r="I71" s="32">
        <f>SUM(I70)</f>
        <v>860</v>
      </c>
      <c r="J71" s="33"/>
    </row>
    <row r="72" spans="1:10" ht="45" x14ac:dyDescent="0.2">
      <c r="A72" s="38">
        <v>22</v>
      </c>
      <c r="B72" s="11">
        <v>30</v>
      </c>
      <c r="C72" s="11">
        <v>5698</v>
      </c>
      <c r="D72" s="12" t="s">
        <v>65</v>
      </c>
      <c r="E72" s="10"/>
      <c r="F72" s="26" t="s">
        <v>32</v>
      </c>
      <c r="G72" s="27">
        <v>400</v>
      </c>
      <c r="H72" s="13">
        <v>1.1100000000000001</v>
      </c>
      <c r="I72" s="13">
        <v>444.00000000000006</v>
      </c>
      <c r="J72" s="23" t="s">
        <v>12</v>
      </c>
    </row>
    <row r="73" spans="1:10" x14ac:dyDescent="0.2">
      <c r="A73" s="41" t="s">
        <v>92</v>
      </c>
      <c r="B73" s="42"/>
      <c r="C73" s="42"/>
      <c r="D73" s="42"/>
      <c r="E73" s="42"/>
      <c r="F73" s="42"/>
      <c r="G73" s="42"/>
      <c r="H73" s="43"/>
      <c r="I73" s="13">
        <f>SUM(I72)</f>
        <v>444.00000000000006</v>
      </c>
      <c r="J73" s="23"/>
    </row>
    <row r="74" spans="1:10" ht="33.75" x14ac:dyDescent="0.2">
      <c r="A74" s="28">
        <v>23</v>
      </c>
      <c r="B74" s="29">
        <v>31</v>
      </c>
      <c r="C74" s="29">
        <v>90533</v>
      </c>
      <c r="D74" s="34" t="s">
        <v>66</v>
      </c>
      <c r="E74" s="28"/>
      <c r="F74" s="30" t="s">
        <v>32</v>
      </c>
      <c r="G74" s="31">
        <v>300</v>
      </c>
      <c r="H74" s="32">
        <v>3.55</v>
      </c>
      <c r="I74" s="32">
        <v>1065</v>
      </c>
      <c r="J74" s="33" t="s">
        <v>12</v>
      </c>
    </row>
    <row r="75" spans="1:10" x14ac:dyDescent="0.2">
      <c r="A75" s="44" t="s">
        <v>93</v>
      </c>
      <c r="B75" s="45"/>
      <c r="C75" s="45"/>
      <c r="D75" s="45"/>
      <c r="E75" s="45"/>
      <c r="F75" s="45"/>
      <c r="G75" s="45"/>
      <c r="H75" s="46"/>
      <c r="I75" s="32">
        <f>SUM(I74)</f>
        <v>1065</v>
      </c>
      <c r="J75" s="33"/>
    </row>
    <row r="76" spans="1:10" ht="45" x14ac:dyDescent="0.2">
      <c r="A76" s="10">
        <v>24</v>
      </c>
      <c r="B76" s="11">
        <v>32</v>
      </c>
      <c r="C76" s="11">
        <v>45407</v>
      </c>
      <c r="D76" s="12" t="s">
        <v>67</v>
      </c>
      <c r="E76" s="10"/>
      <c r="F76" s="26" t="s">
        <v>32</v>
      </c>
      <c r="G76" s="27">
        <v>2000</v>
      </c>
      <c r="H76" s="13">
        <v>2.36</v>
      </c>
      <c r="I76" s="13">
        <v>4720</v>
      </c>
      <c r="J76" s="23" t="s">
        <v>12</v>
      </c>
    </row>
    <row r="77" spans="1:10" x14ac:dyDescent="0.2">
      <c r="A77" s="41" t="s">
        <v>94</v>
      </c>
      <c r="B77" s="42"/>
      <c r="C77" s="42"/>
      <c r="D77" s="42"/>
      <c r="E77" s="42"/>
      <c r="F77" s="42"/>
      <c r="G77" s="42"/>
      <c r="H77" s="43"/>
      <c r="I77" s="13">
        <f>SUM(I76)</f>
        <v>4720</v>
      </c>
      <c r="J77" s="23"/>
    </row>
    <row r="78" spans="1:10" x14ac:dyDescent="0.2">
      <c r="A78" s="14"/>
      <c r="B78" s="15"/>
      <c r="C78" s="16"/>
      <c r="D78" s="17"/>
      <c r="E78" s="18"/>
      <c r="F78" s="19"/>
      <c r="G78" s="20"/>
      <c r="H78" s="21" t="s">
        <v>8</v>
      </c>
      <c r="I78" s="21">
        <v>61357.8</v>
      </c>
      <c r="J78" s="9"/>
    </row>
  </sheetData>
  <mergeCells count="24">
    <mergeCell ref="A34:H34"/>
    <mergeCell ref="A16:H16"/>
    <mergeCell ref="A19:H19"/>
    <mergeCell ref="A23:H23"/>
    <mergeCell ref="A28:H28"/>
    <mergeCell ref="A32:H32"/>
    <mergeCell ref="A66:H66"/>
    <mergeCell ref="A37:H37"/>
    <mergeCell ref="A40:H40"/>
    <mergeCell ref="A42:H42"/>
    <mergeCell ref="A44:H44"/>
    <mergeCell ref="A47:H47"/>
    <mergeCell ref="A52:H52"/>
    <mergeCell ref="A50:H50"/>
    <mergeCell ref="A54:H54"/>
    <mergeCell ref="A56:H56"/>
    <mergeCell ref="A59:H59"/>
    <mergeCell ref="A62:H62"/>
    <mergeCell ref="A64:H64"/>
    <mergeCell ref="A69:H69"/>
    <mergeCell ref="A71:H71"/>
    <mergeCell ref="A73:H73"/>
    <mergeCell ref="A75:H75"/>
    <mergeCell ref="A77:H77"/>
  </mergeCells>
  <phoneticPr fontId="4" type="noConversion"/>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
  <sheetViews>
    <sheetView topLeftCell="A69" workbookViewId="0">
      <selection activeCell="J77" sqref="A1:J77"/>
    </sheetView>
  </sheetViews>
  <sheetFormatPr defaultRowHeight="15" x14ac:dyDescent="0.25"/>
  <cols>
    <col min="1" max="1" width="4.7109375" bestFit="1" customWidth="1"/>
    <col min="2" max="2" width="4.85546875" style="37" bestFit="1" customWidth="1"/>
    <col min="3" max="3" width="6.85546875" bestFit="1" customWidth="1"/>
    <col min="4" max="4" width="74.85546875" customWidth="1"/>
    <col min="5" max="5" width="6.7109375" bestFit="1" customWidth="1"/>
    <col min="6" max="6" width="5" bestFit="1" customWidth="1"/>
    <col min="7" max="7" width="5.7109375" bestFit="1" customWidth="1"/>
    <col min="8" max="8" width="9.7109375" bestFit="1" customWidth="1"/>
    <col min="9" max="9" width="7" bestFit="1" customWidth="1"/>
    <col min="10" max="10" width="8.28515625" bestFit="1" customWidth="1"/>
  </cols>
  <sheetData/>
  <phoneticPr fontId="4" type="noConversion"/>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J52"/>
    </sheetView>
  </sheetViews>
  <sheetFormatPr defaultRowHeight="15" x14ac:dyDescent="0.25"/>
  <cols>
    <col min="1" max="2" width="2.7109375" bestFit="1" customWidth="1"/>
    <col min="3" max="3" width="5.28515625" bestFit="1" customWidth="1"/>
    <col min="4" max="4" width="111.85546875" customWidth="1"/>
    <col min="6" max="6" width="2.85546875" bestFit="1" customWidth="1"/>
    <col min="7" max="7" width="5.7109375" bestFit="1" customWidth="1"/>
    <col min="8" max="8" width="4.85546875" bestFit="1" customWidth="1"/>
    <col min="9" max="9" width="7" bestFit="1" customWidth="1"/>
    <col min="10" max="10" width="13.5703125" customWidth="1"/>
  </cols>
  <sheetData/>
  <phoneticPr fontId="4" type="noConversion"/>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ADOLFO CUROTTO MARTINS</dc:creator>
  <cp:lastModifiedBy>ADOLFO CUROTTO MARTINS </cp:lastModifiedBy>
  <dcterms:created xsi:type="dcterms:W3CDTF">2014-03-11T18:13:33Z</dcterms:created>
  <dcterms:modified xsi:type="dcterms:W3CDTF">2014-03-25T20:10:43Z</dcterms:modified>
</cp:coreProperties>
</file>